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socsluzbyzdarpo-my.sharepoint.com/personal/stefackova_chybova_socsluzbyzdar_cz/Documents/web/jidelniček/Jídelníček 2026/"/>
    </mc:Choice>
  </mc:AlternateContent>
  <xr:revisionPtr revIDLastSave="30" documentId="11_7E63BC536F0592D687851993CBF523449760B97D" xr6:coauthVersionLast="47" xr6:coauthVersionMax="47" xr10:uidLastSave="{9E6C4CB3-46DF-46F9-8A4D-FF7906542769}"/>
  <bookViews>
    <workbookView xWindow="-120" yWindow="-120" windowWidth="29040" windowHeight="15720" firstSheet="1" activeTab="1" xr2:uid="{00000000-000D-0000-FFFF-FFFF00000000}"/>
  </bookViews>
  <sheets>
    <sheet name="PO - NE" sheetId="3" state="hidden" r:id="rId1"/>
    <sheet name="PO - PÁ" sheetId="4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9" i="4" l="1"/>
  <c r="B30" i="4" l="1"/>
  <c r="B62" i="4"/>
  <c r="B66" i="4"/>
  <c r="B67" i="4"/>
  <c r="B68" i="4"/>
  <c r="B69" i="4"/>
  <c r="E50" i="4"/>
  <c r="H66" i="4"/>
  <c r="H67" i="4"/>
  <c r="H68" i="4"/>
  <c r="H69" i="4"/>
  <c r="H65" i="4"/>
  <c r="G66" i="4"/>
  <c r="G68" i="4"/>
  <c r="F66" i="4"/>
  <c r="F67" i="4"/>
  <c r="F68" i="4"/>
  <c r="F69" i="4"/>
  <c r="F65" i="4"/>
  <c r="E67" i="4"/>
  <c r="E69" i="4"/>
  <c r="E65" i="4"/>
  <c r="D66" i="4"/>
  <c r="D67" i="4"/>
  <c r="D68" i="4"/>
  <c r="D69" i="4"/>
  <c r="D65" i="4"/>
  <c r="C66" i="4"/>
  <c r="C67" i="4"/>
  <c r="C68" i="4"/>
  <c r="C69" i="4"/>
  <c r="C65" i="4"/>
  <c r="B65" i="4"/>
  <c r="G49" i="4"/>
  <c r="E51" i="4"/>
  <c r="B45" i="4"/>
  <c r="B16" i="4"/>
  <c r="H52" i="4"/>
  <c r="F52" i="4"/>
  <c r="E52" i="4"/>
  <c r="D52" i="4"/>
  <c r="C52" i="4"/>
  <c r="B52" i="4"/>
  <c r="H51" i="4"/>
  <c r="F51" i="4"/>
  <c r="D51" i="4"/>
  <c r="C51" i="4"/>
  <c r="B51" i="4"/>
  <c r="H50" i="4"/>
  <c r="F50" i="4"/>
  <c r="D50" i="4"/>
  <c r="C50" i="4"/>
  <c r="B50" i="4"/>
  <c r="H49" i="4"/>
  <c r="F49" i="4"/>
  <c r="D49" i="4"/>
  <c r="C49" i="4"/>
  <c r="B49" i="4"/>
  <c r="H48" i="4"/>
  <c r="G48" i="4"/>
  <c r="F48" i="4"/>
  <c r="D48" i="4"/>
  <c r="C48" i="4"/>
  <c r="B48" i="4"/>
  <c r="H47" i="4"/>
  <c r="F47" i="4"/>
  <c r="D47" i="4"/>
  <c r="H33" i="4"/>
  <c r="H34" i="4"/>
  <c r="H35" i="4"/>
  <c r="H36" i="4"/>
  <c r="H37" i="4"/>
  <c r="H32" i="4"/>
  <c r="F33" i="4"/>
  <c r="F34" i="4"/>
  <c r="F35" i="4"/>
  <c r="F36" i="4"/>
  <c r="F37" i="4"/>
  <c r="F32" i="4"/>
  <c r="E34" i="4"/>
  <c r="E35" i="4"/>
  <c r="E36" i="4"/>
  <c r="E37" i="4"/>
  <c r="E33" i="4"/>
  <c r="D33" i="4"/>
  <c r="D34" i="4"/>
  <c r="D35" i="4"/>
  <c r="D36" i="4"/>
  <c r="D37" i="4"/>
  <c r="D32" i="4"/>
  <c r="B34" i="4"/>
  <c r="B35" i="4"/>
  <c r="B36" i="4"/>
  <c r="B37" i="4"/>
  <c r="B33" i="4"/>
  <c r="H18" i="4"/>
  <c r="H19" i="4"/>
  <c r="H20" i="4"/>
  <c r="H21" i="4"/>
  <c r="H22" i="4"/>
  <c r="H17" i="4"/>
  <c r="G19" i="4"/>
  <c r="G17" i="4"/>
  <c r="F18" i="4"/>
  <c r="F19" i="4"/>
  <c r="F20" i="4"/>
  <c r="F21" i="4"/>
  <c r="F22" i="4"/>
  <c r="F17" i="4"/>
  <c r="E18" i="4"/>
  <c r="E20" i="4"/>
  <c r="E21" i="4"/>
  <c r="E22" i="4"/>
  <c r="E17" i="4"/>
  <c r="D18" i="4"/>
  <c r="D19" i="4"/>
  <c r="D20" i="4"/>
  <c r="D21" i="4"/>
  <c r="D22" i="4"/>
  <c r="D17" i="4"/>
  <c r="C19" i="4"/>
  <c r="C20" i="4"/>
  <c r="C21" i="4"/>
  <c r="C22" i="4"/>
  <c r="C18" i="4"/>
  <c r="B19" i="4"/>
  <c r="B20" i="4"/>
  <c r="B21" i="4"/>
  <c r="B22" i="4"/>
  <c r="B18" i="4"/>
  <c r="G6" i="4"/>
  <c r="G7" i="4"/>
  <c r="G8" i="4"/>
  <c r="G9" i="4"/>
  <c r="G10" i="4"/>
  <c r="G5" i="4"/>
  <c r="H6" i="4"/>
  <c r="H7" i="4"/>
  <c r="H8" i="4"/>
  <c r="H9" i="4"/>
  <c r="H10" i="4"/>
  <c r="F6" i="4"/>
  <c r="F7" i="4"/>
  <c r="F8" i="4"/>
  <c r="F9" i="4"/>
  <c r="F10" i="4"/>
  <c r="H5" i="4"/>
  <c r="F5" i="4"/>
  <c r="D6" i="4"/>
  <c r="D7" i="4"/>
  <c r="D8" i="4"/>
  <c r="D9" i="4"/>
  <c r="D10" i="4"/>
  <c r="D5" i="4"/>
  <c r="C34" i="4"/>
  <c r="C35" i="4"/>
  <c r="C36" i="4"/>
  <c r="C37" i="4"/>
  <c r="C33" i="4"/>
  <c r="B7" i="4"/>
  <c r="B8" i="4"/>
  <c r="B9" i="4"/>
  <c r="B10" i="4"/>
  <c r="E7" i="4"/>
  <c r="E8" i="4"/>
  <c r="E9" i="4"/>
  <c r="E10" i="4"/>
  <c r="E6" i="4"/>
  <c r="C7" i="4"/>
  <c r="C8" i="4"/>
  <c r="C9" i="4"/>
  <c r="C10" i="4"/>
  <c r="C6" i="4"/>
  <c r="B6" i="4"/>
  <c r="B2" i="4"/>
</calcChain>
</file>

<file path=xl/sharedStrings.xml><?xml version="1.0" encoding="utf-8"?>
<sst xmlns="http://schemas.openxmlformats.org/spreadsheetml/2006/main" count="379" uniqueCount="195">
  <si>
    <t>Polévka</t>
  </si>
  <si>
    <t>Oběd A</t>
  </si>
  <si>
    <t>Oběd B</t>
  </si>
  <si>
    <t xml:space="preserve">Datum </t>
  </si>
  <si>
    <t>Změna vyhrazena</t>
  </si>
  <si>
    <t>OBĚD JE URČEN K OKAMŽITÉ SPOTŘEBĚ</t>
  </si>
  <si>
    <t>alergeny</t>
  </si>
  <si>
    <t>1,3,7</t>
  </si>
  <si>
    <t>1,3,9</t>
  </si>
  <si>
    <t>váha masa je v syrovém stavu</t>
  </si>
  <si>
    <t>Přejeme dobrou chuť.</t>
  </si>
  <si>
    <t>100g-KUŘECÍ ŠPÍZ SMAŽENÝ,               BRAMBORY, ZELENINOVÝ SALÁT</t>
  </si>
  <si>
    <t>100g - VEPŘOVÝ GULÁŠ, HOUSKOVÝ KNEDLÍK</t>
  </si>
  <si>
    <t>LUŠTĚNINOVÁ</t>
  </si>
  <si>
    <t>100g - BOLOŇSKÉ TĚSTOVINY S MASEM A SÝREM</t>
  </si>
  <si>
    <t>VÝVAR S MASEM A TARHOŇOU</t>
  </si>
  <si>
    <t>120g- TRESKA NA MÁSLE A KMÍNĚ, BRAMBORY, SALÁT Z ČÍNSKÉHO ZELÍ</t>
  </si>
  <si>
    <t>PÓRKOVÁ</t>
  </si>
  <si>
    <t>100g- HOLANDSKÝ MLETÝ ŘÍZEK SE SÝREM, BRAMBOROVÁ KAŠE, OKURKA</t>
  </si>
  <si>
    <t>360g - ŠPECLE SE SKOŘICÍ, KOMPOT</t>
  </si>
  <si>
    <t>KNEDLÍČKOVÁ</t>
  </si>
  <si>
    <t>GULÁŠOVÁ</t>
  </si>
  <si>
    <t>300g - JABLEČNÝ ZÁVIN</t>
  </si>
  <si>
    <t>270g - RIZOTO Z VEPŘOVÉHO MASA SYPANÉ SÝREM, OKURKA</t>
  </si>
  <si>
    <t>KUŘECÍ VÝVAR S NUDLEMI</t>
  </si>
  <si>
    <t>KRUPICOVÁ</t>
  </si>
  <si>
    <t>DRŮBKOVÁ</t>
  </si>
  <si>
    <t>BRAMBOROVÁ</t>
  </si>
  <si>
    <t>KVĚTÁKOVÁ</t>
  </si>
  <si>
    <t>UZENÁ S RÝŽÍ A HRÁŠKEM</t>
  </si>
  <si>
    <t>ŽAMPIONOVÝ KRÉM</t>
  </si>
  <si>
    <t>200g- PEČENÉ KUŘECÍ  STEHNO, RÝŽE</t>
  </si>
  <si>
    <t>MASOVÁ S DROBENÍM</t>
  </si>
  <si>
    <t>HRSTKOVÁ</t>
  </si>
  <si>
    <t>FRANKFURTSKÁ</t>
  </si>
  <si>
    <t>HOVĚZÍ BUJÓN S KAPÁNÍM</t>
  </si>
  <si>
    <t>KMÍNOVÁ S VEJCEM</t>
  </si>
  <si>
    <t>100g - SEKANÁ, BRAMBORY, OKURKA</t>
  </si>
  <si>
    <t>100g- HOVĚZÍ MASO VAŘENÉ, KOPROVÁ OMÁČKA, HOUSKOVÝ KNEDLÍK</t>
  </si>
  <si>
    <t>1,3,4,7</t>
  </si>
  <si>
    <t>100g -  ZELENINOVÝ KUSKUS S GYROS KOSTKAMI Z VEPŘOVÉHO MASA</t>
  </si>
  <si>
    <t>HOVĚZÍ S MASEM A RÝŽÍ</t>
  </si>
  <si>
    <t>HRÁŠKOVÝ KRÉM S OPRAŽENOU HOUSKOU</t>
  </si>
  <si>
    <t>SLEPIČÍ S TĚSTOVINOU</t>
  </si>
  <si>
    <t>100g- VEPŘOVÝ VRABEC, KAPUSTA, BRAMBOROVÝ KNEDLÍK</t>
  </si>
  <si>
    <t>100g - SVRATECKÝ GULÁŠ, BRAMBORÁČKY</t>
  </si>
  <si>
    <t>100g - UZENÉ MASO, DUŠENÉ ZELÍ, HOUSKOVÝ KNEDLÍK</t>
  </si>
  <si>
    <t>100g - VEPŘOVÉ RAŽNIČI, KARI RÝŽE</t>
  </si>
  <si>
    <t>100g- OPEČENÝ GOTHAJ, HRACHOVÁ KAŠE, OKURKA, CHLÉB</t>
  </si>
  <si>
    <t>CELEROVÁ SE SÝREM A OPR. HOUSKOU</t>
  </si>
  <si>
    <t>1,3,7,9</t>
  </si>
  <si>
    <t>300g - BRAMBOROVÉ TAŠTIČKY S POVIDLÍM SYPANÉ STROUHANKOU</t>
  </si>
  <si>
    <t>120g - FILÉ V BYLINKOVÉ KRUSTĚ, BRAMBORY S PAŽITKOU, ZELENINOVÝ SALÁT</t>
  </si>
  <si>
    <t>120g- TRESKA NA MÁSLE, BRAMBORY S PAŽITKOU</t>
  </si>
  <si>
    <t>100g - PEČENÁ VEPŘOVÁ KRKOVICE, NÁDIVKA, ŠŤOUCHANÉ BRAMBORY</t>
  </si>
  <si>
    <t>100g-HOVĚZÍ NA ŽAMPIONECH, RÝŽE</t>
  </si>
  <si>
    <t xml:space="preserve">360g - NUDLE S MÁKEM, KOMPOT </t>
  </si>
  <si>
    <t>VÝVAR S MASEM A KUSKUSEM</t>
  </si>
  <si>
    <t>100g- VEPŘOVÁ KÝTA PROTÝKANÁ, TĚSTOVINY</t>
  </si>
  <si>
    <t>VÝVAR S DROŽĎOVÝMI KNEDLÍČKY</t>
  </si>
  <si>
    <t>100g - KUŘECÍ ZÁVITEK, RÝŽE</t>
  </si>
  <si>
    <t>CHLEBOVÁ</t>
  </si>
  <si>
    <t>100g- SMAŽENÝ KUŘECÍ  ŘÍZEK, BRAMBORY, OKURKOVÝ SALÁT</t>
  </si>
  <si>
    <t>KUŘECÍ VÝVAR S TARHOŇOU</t>
  </si>
  <si>
    <t>100g - DEBRECÍNSKÁ VEPŘOVÁ PEČENĚ, TĚSTOVINY</t>
  </si>
  <si>
    <t>100g - FARMÁŘSKÝ GULÁŠ, CHLÉB  (hovězí maso, houby, brambory, pórek, mrkev)</t>
  </si>
  <si>
    <t xml:space="preserve">300g - JÁHLOVÁ KAŠE S JAHODAMI SYPANÁ PERNÍKEM </t>
  </si>
  <si>
    <t>100g- VEPŘOVÉ NUDLIČKY SE ZELENINOU, KUSKUS</t>
  </si>
  <si>
    <t>100g -KOVBOJSKÉ FAZOLE S KLOBÁSOU, CHLÉB</t>
  </si>
  <si>
    <t>300g - KYNUTÉ KNEDLÍKY S OVOCEM SYPANÉ SKOŘICÍ</t>
  </si>
  <si>
    <t>360g- ŠUNKOVÁ PIZZA</t>
  </si>
  <si>
    <t>100g- VEPŘOVÝ VRABEC, DUŠENÝ ŠPENÁT, BRAMBOROVÝ KNEDLÍK</t>
  </si>
  <si>
    <t>100g- KUŘECÍ SMĚS, TĚSTOVINY</t>
  </si>
  <si>
    <t>300g - TEPLÝ TĚSTOVINOVÝ SALÁT S KUŘECÍM MASEM</t>
  </si>
  <si>
    <t>450g - KVĚTÁKOVÁ TARHOŇA (květák,žampiony, slanina, pórek, paprika)</t>
  </si>
  <si>
    <t>Jídelní lístek na dobu od 3.8. do 9.8.2026</t>
  </si>
  <si>
    <t>3.8.2026 PONDĚLÍ</t>
  </si>
  <si>
    <t>4.8.2026 ÚTERÝ</t>
  </si>
  <si>
    <t>5.8.2026 STŘEDA</t>
  </si>
  <si>
    <t>6.8.2026 ČTVRTEK</t>
  </si>
  <si>
    <t>7.8.2026 PÁTEK</t>
  </si>
  <si>
    <t>8.8.2026 SOBOTA</t>
  </si>
  <si>
    <t>9.8.2026 NEDĚLE</t>
  </si>
  <si>
    <t xml:space="preserve">300g - ZAPEČENÉ TĚSTOVINY S VEPŘOVÝM MASEM A BROKOLICÍ, OKURKA </t>
  </si>
  <si>
    <t>200g - KUŘECÍ STEHNO NA HOŘČICI, BRAMBORY S PAŽITKOU</t>
  </si>
  <si>
    <t>1,7,10</t>
  </si>
  <si>
    <t>Jídelní lístek na dobu od 10.8. do 16.8.2026</t>
  </si>
  <si>
    <t>10.8.2026 PONDĚLÍ</t>
  </si>
  <si>
    <t>11.8.2026 ÚTERÝ</t>
  </si>
  <si>
    <t>12.8.2026 STŘEDA</t>
  </si>
  <si>
    <t>13.8.2026 ČTVRTEK</t>
  </si>
  <si>
    <t>14.8.2026 PÁTEK</t>
  </si>
  <si>
    <t>15.8.2026 SOBOTA</t>
  </si>
  <si>
    <t>16.8.2026 NEDĚLE</t>
  </si>
  <si>
    <t>200g - KANADSKÉ KUŘE, BRAMBORY</t>
  </si>
  <si>
    <t>Jídelní lístek na dobu od 17.8. do23.8.2026</t>
  </si>
  <si>
    <t>17.8.2026 PONDĚLÍ</t>
  </si>
  <si>
    <t>18.8.2026 ÚTERÝ</t>
  </si>
  <si>
    <t>19.8.2026 STŘEDA</t>
  </si>
  <si>
    <t>20.8.2026 ČTVRTEK</t>
  </si>
  <si>
    <t>21.8.2026 PÁTEK</t>
  </si>
  <si>
    <t>22.8.2026 SOBOTA</t>
  </si>
  <si>
    <t>23.8.2026 NEDĚLE</t>
  </si>
  <si>
    <t>ZELENINOVÁ S BRAMBOREM A VEJCEM</t>
  </si>
  <si>
    <t xml:space="preserve">ČESNEKOVÁ S BRAMBOREM </t>
  </si>
  <si>
    <t>100g- HOVĚZÍ MASO VAŘENÉ, RAJSKÁ OMÁČKA, HOUSKOVÝ KNEDLÍK</t>
  </si>
  <si>
    <t>300g - ZAPEČENÉ BRAMBORY S KUŘECÍM MASEM  A SMETANOU, OKURKA</t>
  </si>
  <si>
    <t>Jídelní lístek na dobu od 24.8. do 30.8.2026</t>
  </si>
  <si>
    <t>24.8.2026 PONDĚLÍ</t>
  </si>
  <si>
    <t>25.8.2026 ÚTERÝ</t>
  </si>
  <si>
    <t>26.8.2026 STŘEDA</t>
  </si>
  <si>
    <t>27.8.2026 ČTVRTEK</t>
  </si>
  <si>
    <t>28.8.2026 PÁTEK</t>
  </si>
  <si>
    <t>29.8.2026 SOBOTA</t>
  </si>
  <si>
    <t>30.8.2026 NEDĚLE</t>
  </si>
  <si>
    <t>300g - KRUPICOVÁ KAŠE S KAKAEM, KOMPOT</t>
  </si>
  <si>
    <t>100g - VEPŘOVÁ ROLÁDA, BRAMBORY S PAŽITKOU</t>
  </si>
  <si>
    <t>100g -  HOVĚZÍ MASO  V KAPUSTĚ, BRAMBOROVÝ KNEDLÍK</t>
  </si>
  <si>
    <t>300g - HOUBOVÉ RAGÚ, TĚSTOVINY</t>
  </si>
  <si>
    <t>300g - ŠUNKOFLEKY, ČERVENÁ ŘEPA</t>
  </si>
  <si>
    <t>100g - KAPUSTOVÝ KARBANÁTEK S MASEM, BRAMBORY, ZELENINOVÝ SALÁT</t>
  </si>
  <si>
    <t>ZELENINOVÁ S OVESNÝMI VLOČKAMI</t>
  </si>
  <si>
    <t>100g - HOVĚZÍ NA SLANINĚ, BRAMBOROVÝ KNEDLÍK S HOUSKOU</t>
  </si>
  <si>
    <t>300g- ZAPEČENÉ TĚSTOVINY SE ŠPENÁTEM A ŠUNKOU, ČALAMÁDA</t>
  </si>
  <si>
    <t>KUŘECÍ VÝVAR S DROBENÍM</t>
  </si>
  <si>
    <t>100g - HAMBURSKÁ VEPŘOVÁ KÝTA, HOUSKOVÝ KNEDLÍK</t>
  </si>
  <si>
    <t>360g- ŠPECLE SE SKOŘICÍ A CUKREM, KOMPOT</t>
  </si>
  <si>
    <t>HRACHOVÁ</t>
  </si>
  <si>
    <t>100g- SMAŽENÝ KUŘECÍ ŘÍZEK, BRAMBOROVÁ KAŠE, OKURKA</t>
  </si>
  <si>
    <t>120g - ZAPEČENÉ FILÉ SE ŠLEHAČKOU A SÝREM, BRAMBORY</t>
  </si>
  <si>
    <t>Z VAJEČNÉ JÍŠKY</t>
  </si>
  <si>
    <t>100g - NOVOHRADSKÝ VEPŘOVÝ PLÁTEK, TĚSTOVINY</t>
  </si>
  <si>
    <t>RAJSKÁ S RÝŽÍ</t>
  </si>
  <si>
    <t>100g -  VEPŘOVÁ PEČENĚ, DUŠENÁ ZELENINA, BRAMBORY</t>
  </si>
  <si>
    <t>300g - KYNUTÝ TÁČ S OVOCEM</t>
  </si>
  <si>
    <t>KAPUSTOVÁ</t>
  </si>
  <si>
    <t>300g - FRANCOUZSKÉ BRAMBORY, OKURKA</t>
  </si>
  <si>
    <t>VEPŘOVÝ VÝVAR S MASEM A KAPÁNÍM</t>
  </si>
  <si>
    <t>300g- KUŘECÍ PLÁTEK NA SMETANĚ SE ŽAMPIONY, TĚSTOVINY</t>
  </si>
  <si>
    <t>Jídelní lístek na dobu od 31.8. do 6.9.2026</t>
  </si>
  <si>
    <t>31.8.2026 PONDĚLÍ</t>
  </si>
  <si>
    <t>1.9.2026 ÚTERÝ</t>
  </si>
  <si>
    <t>2.9.2026 STŘEDA</t>
  </si>
  <si>
    <t>3.9.2026 ČTVRTEK</t>
  </si>
  <si>
    <t>4.9.2026 PÁTEK</t>
  </si>
  <si>
    <t>5.9.2026 SOBOTA</t>
  </si>
  <si>
    <t>6.9.2026 NEDĚLE</t>
  </si>
  <si>
    <t>250g - HALUŠKY SE SLANINOU, ZELÍ</t>
  </si>
  <si>
    <t>svačina 1.</t>
  </si>
  <si>
    <t>svačina 2.</t>
  </si>
  <si>
    <t>sýr, zelenina, chléb alergen 1,3,7</t>
  </si>
  <si>
    <t>jogurt  alergen 7</t>
  </si>
  <si>
    <t>šunk. pěna, chléb , zelenina        alergen 1,3,7</t>
  </si>
  <si>
    <t>koláče  alergen 1,3,7</t>
  </si>
  <si>
    <t>drožďová pomazánka, chléb        alergen 1,3,7</t>
  </si>
  <si>
    <t>bublanina    alergen 1,3,7</t>
  </si>
  <si>
    <t>džem, máslo, rohlík                          alergen 1,3,7</t>
  </si>
  <si>
    <t>obložený chlebíček  alergen 1,3,7</t>
  </si>
  <si>
    <t>jogurt, rohlík  alergen 1,3,7</t>
  </si>
  <si>
    <t>kompot</t>
  </si>
  <si>
    <t>ovoce</t>
  </si>
  <si>
    <t>přesnídávka</t>
  </si>
  <si>
    <t>žervé, houska , zelenina           alergen 1,3,7</t>
  </si>
  <si>
    <t>perník  alergen 1,3,7</t>
  </si>
  <si>
    <t>uzené, chléb, okurka     alergen 1,3,7</t>
  </si>
  <si>
    <t>lučina, grah. rohlík, zelenina             alergen 1,3,7</t>
  </si>
  <si>
    <t xml:space="preserve">škvarková pomazánka, chléb                  alergen 1,3,7                  </t>
  </si>
  <si>
    <t>ovocný salát</t>
  </si>
  <si>
    <t>šunka, máslo, chléb, zelenina            alergen 1,3,7</t>
  </si>
  <si>
    <t>moučník  alergen 1,3,7</t>
  </si>
  <si>
    <t>koláče    alergen 1,3,7</t>
  </si>
  <si>
    <r>
      <t xml:space="preserve">tvaroh s pažitkou,  chléb </t>
    </r>
    <r>
      <rPr>
        <sz val="10"/>
        <rFont val="Arial"/>
        <family val="2"/>
        <charset val="238"/>
      </rPr>
      <t>alergen 1,3,7</t>
    </r>
  </si>
  <si>
    <r>
      <t xml:space="preserve">paštika, rohlík, zelenina  </t>
    </r>
    <r>
      <rPr>
        <sz val="10"/>
        <rFont val="Arial"/>
        <family val="2"/>
        <charset val="238"/>
      </rPr>
      <t>alergen 1,3,7</t>
    </r>
  </si>
  <si>
    <r>
      <t xml:space="preserve">celerová pomazánka, houska     </t>
    </r>
    <r>
      <rPr>
        <sz val="10"/>
        <rFont val="Arial"/>
        <family val="2"/>
        <charset val="238"/>
      </rPr>
      <t>alergen 1,3,7,9</t>
    </r>
  </si>
  <si>
    <r>
      <t xml:space="preserve">tavený sýr, chléb, zelenina        </t>
    </r>
    <r>
      <rPr>
        <sz val="10"/>
        <rFont val="Arial"/>
        <family val="2"/>
        <charset val="238"/>
      </rPr>
      <t>alergen 1,3,7</t>
    </r>
  </si>
  <si>
    <r>
      <t xml:space="preserve">máslo, džem, chléb,         </t>
    </r>
    <r>
      <rPr>
        <sz val="10"/>
        <rFont val="Arial"/>
        <family val="2"/>
        <charset val="238"/>
      </rPr>
      <t>alergen 1,3,7</t>
    </r>
  </si>
  <si>
    <t>loupák, máslo                     alergen 1,3,7</t>
  </si>
  <si>
    <t>sýr, máslo, chléb, zelenina                          alergen 1,3,7</t>
  </si>
  <si>
    <t>paštika, houska, zelenina                   alergen 1,3,7</t>
  </si>
  <si>
    <t>dušená jablka</t>
  </si>
  <si>
    <t>rozhuda, chléb                  alergen 1,3,7</t>
  </si>
  <si>
    <t>jahodový koktejl alergen 7</t>
  </si>
  <si>
    <t>pátek večeře-pečené maso, hořčice, pečivo                             sobota snídaně- džem, máslo, pečivo</t>
  </si>
  <si>
    <t>1,3,7, 10</t>
  </si>
  <si>
    <t>jogurt   alergen 7</t>
  </si>
  <si>
    <t>ovocné pyré</t>
  </si>
  <si>
    <t>sobota večeře - sýr plátky, máslo, pečivo                                 neděle snídaně - koláč siesta</t>
  </si>
  <si>
    <t>kefír                alergen 7</t>
  </si>
  <si>
    <t>rybičková pomazánka, chléb                   alergen 1,3,4,7</t>
  </si>
  <si>
    <t>vajíčková pomazánka, chléb                       alergen 1,3,7</t>
  </si>
  <si>
    <r>
      <t xml:space="preserve">sýr, rohlík, zelenina      </t>
    </r>
    <r>
      <rPr>
        <sz val="10"/>
        <rFont val="Arial"/>
        <family val="2"/>
        <charset val="238"/>
      </rPr>
      <t>alergen 1,3,7</t>
    </r>
  </si>
  <si>
    <r>
      <t xml:space="preserve">salám vysočina, máslo, houska        </t>
    </r>
    <r>
      <rPr>
        <sz val="10"/>
        <rFont val="Arial"/>
        <family val="2"/>
        <charset val="238"/>
      </rPr>
      <t>alergen 1,3,7</t>
    </r>
  </si>
  <si>
    <t>jogurtový dezert alergen 1,3,7</t>
  </si>
  <si>
    <t>pomazánkové máslo, rohlík,   alergen 1,3,7</t>
  </si>
  <si>
    <t>koláč       alergen 1,3,7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</si>
</sst>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9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14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left" vertical="justify" wrapText="1"/>
    </xf>
    <xf numFmtId="0" fontId="4" fillId="0" borderId="7" xfId="0" applyFont="1" applyBorder="1" applyAlignment="1">
      <alignment horizontal="left" vertical="justify" wrapText="1"/>
    </xf>
    <xf numFmtId="0" fontId="4" fillId="0" borderId="8" xfId="0" applyFont="1" applyBorder="1" applyAlignment="1">
      <alignment horizontal="justify" vertical="top"/>
    </xf>
    <xf numFmtId="0" fontId="4" fillId="0" borderId="9" xfId="0" applyFont="1" applyBorder="1" applyAlignment="1">
      <alignment horizontal="justify" vertical="top"/>
    </xf>
    <xf numFmtId="0" fontId="4" fillId="0" borderId="6" xfId="0" applyFont="1" applyBorder="1" applyAlignment="1">
      <alignment horizontal="justify" vertical="top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justify" vertical="top"/>
    </xf>
    <xf numFmtId="0" fontId="4" fillId="0" borderId="6" xfId="0" applyFont="1" applyBorder="1" applyAlignment="1">
      <alignment horizontal="left" vertical="justify"/>
    </xf>
    <xf numFmtId="0" fontId="2" fillId="0" borderId="13" xfId="0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4" fillId="2" borderId="5" xfId="0" applyFont="1" applyFill="1" applyBorder="1" applyAlignment="1">
      <alignment horizontal="justify" vertical="top" wrapText="1"/>
    </xf>
    <xf numFmtId="0" fontId="2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2" fontId="4" fillId="0" borderId="18" xfId="0" applyNumberFormat="1" applyFont="1" applyBorder="1" applyAlignment="1">
      <alignment horizontal="left" vertical="top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2" borderId="5" xfId="0" applyFont="1" applyFill="1" applyBorder="1" applyAlignment="1">
      <alignment horizontal="left" vertical="top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0" xfId="0" applyFont="1"/>
    <xf numFmtId="164" fontId="4" fillId="0" borderId="18" xfId="0" applyNumberFormat="1" applyFont="1" applyBorder="1" applyAlignment="1">
      <alignment horizontal="left" vertical="justify"/>
    </xf>
    <xf numFmtId="0" fontId="4" fillId="0" borderId="21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164" fontId="4" fillId="0" borderId="17" xfId="0" applyNumberFormat="1" applyFont="1" applyBorder="1" applyAlignment="1">
      <alignment horizontal="left" vertical="top"/>
    </xf>
    <xf numFmtId="0" fontId="4" fillId="0" borderId="25" xfId="0" applyFont="1" applyBorder="1" applyAlignment="1">
      <alignment vertical="top" wrapText="1"/>
    </xf>
    <xf numFmtId="14" fontId="2" fillId="0" borderId="26" xfId="0" applyNumberFormat="1" applyFont="1" applyBorder="1" applyAlignment="1">
      <alignment horizontal="center" vertical="center" wrapText="1"/>
    </xf>
    <xf numFmtId="14" fontId="2" fillId="0" borderId="27" xfId="0" applyNumberFormat="1" applyFont="1" applyBorder="1" applyAlignment="1">
      <alignment horizontal="center" vertical="center" wrapText="1"/>
    </xf>
    <xf numFmtId="14" fontId="2" fillId="0" borderId="28" xfId="0" applyNumberFormat="1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vertical="top" wrapText="1"/>
    </xf>
    <xf numFmtId="0" fontId="4" fillId="0" borderId="25" xfId="0" applyFont="1" applyBorder="1" applyAlignment="1">
      <alignment horizontal="left" vertical="top" wrapText="1"/>
    </xf>
    <xf numFmtId="164" fontId="4" fillId="0" borderId="25" xfId="0" applyNumberFormat="1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0" borderId="17" xfId="0" applyFont="1" applyBorder="1" applyAlignment="1">
      <alignment horizontal="justify" vertical="top"/>
    </xf>
    <xf numFmtId="0" fontId="4" fillId="0" borderId="18" xfId="0" applyFont="1" applyBorder="1" applyAlignment="1">
      <alignment horizontal="left" vertical="justify"/>
    </xf>
    <xf numFmtId="0" fontId="4" fillId="0" borderId="5" xfId="0" applyFont="1" applyBorder="1" applyAlignment="1">
      <alignment horizontal="justify" vertical="top"/>
    </xf>
    <xf numFmtId="0" fontId="4" fillId="0" borderId="5" xfId="0" applyFont="1" applyBorder="1" applyAlignment="1">
      <alignment horizontal="left" vertical="justify"/>
    </xf>
    <xf numFmtId="0" fontId="4" fillId="0" borderId="9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justify"/>
    </xf>
    <xf numFmtId="0" fontId="4" fillId="0" borderId="12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justify"/>
    </xf>
    <xf numFmtId="0" fontId="4" fillId="0" borderId="7" xfId="0" applyFont="1" applyBorder="1" applyAlignment="1">
      <alignment horizontal="justify" vertical="top"/>
    </xf>
    <xf numFmtId="0" fontId="2" fillId="0" borderId="16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4" fillId="0" borderId="18" xfId="0" applyFont="1" applyBorder="1" applyAlignment="1">
      <alignment vertical="top" wrapText="1"/>
    </xf>
    <xf numFmtId="0" fontId="1" fillId="0" borderId="10" xfId="0" applyFont="1" applyBorder="1" applyAlignment="1">
      <alignment horizontal="left" vertical="center"/>
    </xf>
    <xf numFmtId="0" fontId="4" fillId="0" borderId="35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/>
    </xf>
    <xf numFmtId="0" fontId="4" fillId="0" borderId="36" xfId="0" applyFont="1" applyBorder="1" applyAlignment="1">
      <alignment horizontal="left" vertical="top"/>
    </xf>
    <xf numFmtId="0" fontId="4" fillId="0" borderId="36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75"/>
  <sheetViews>
    <sheetView topLeftCell="A25" workbookViewId="0">
      <selection activeCell="B27" sqref="B27:H28"/>
    </sheetView>
  </sheetViews>
  <sheetFormatPr defaultRowHeight="12.75" x14ac:dyDescent="0.2"/>
  <cols>
    <col min="1" max="1" width="2.42578125" customWidth="1"/>
    <col min="2" max="2" width="12.5703125" customWidth="1"/>
    <col min="3" max="3" width="20.42578125" customWidth="1"/>
    <col min="4" max="4" width="8.85546875" customWidth="1"/>
    <col min="5" max="5" width="39.85546875" customWidth="1"/>
    <col min="6" max="6" width="8.85546875" customWidth="1"/>
    <col min="7" max="7" width="37.5703125" customWidth="1"/>
    <col min="8" max="8" width="9.42578125" customWidth="1"/>
    <col min="9" max="9" width="5.5703125" customWidth="1"/>
  </cols>
  <sheetData>
    <row r="1" spans="2:8" ht="18" customHeight="1" x14ac:dyDescent="0.2">
      <c r="B1" s="6"/>
      <c r="C1" s="6"/>
      <c r="D1" s="6"/>
      <c r="E1" s="6"/>
      <c r="F1" s="6"/>
      <c r="G1" s="6"/>
      <c r="H1" s="6"/>
    </row>
    <row r="2" spans="2:8" ht="16.350000000000001" customHeight="1" x14ac:dyDescent="0.2"/>
    <row r="4" spans="2:8" ht="51" customHeight="1" x14ac:dyDescent="0.2">
      <c r="B4" s="97" t="s">
        <v>75</v>
      </c>
      <c r="C4" s="97"/>
      <c r="D4" s="97"/>
      <c r="E4" s="97"/>
      <c r="F4" s="97"/>
      <c r="G4" s="97"/>
      <c r="H4" s="1"/>
    </row>
    <row r="5" spans="2:8" ht="12" customHeight="1" thickBot="1" x14ac:dyDescent="0.25"/>
    <row r="6" spans="2:8" ht="24.95" customHeight="1" thickBot="1" x14ac:dyDescent="0.25">
      <c r="B6" s="16" t="s">
        <v>3</v>
      </c>
      <c r="C6" s="20" t="s">
        <v>0</v>
      </c>
      <c r="D6" s="25" t="s">
        <v>6</v>
      </c>
      <c r="E6" s="2" t="s">
        <v>1</v>
      </c>
      <c r="F6" s="25" t="s">
        <v>6</v>
      </c>
      <c r="G6" s="3" t="s">
        <v>2</v>
      </c>
      <c r="H6" s="25" t="s">
        <v>6</v>
      </c>
    </row>
    <row r="7" spans="2:8" ht="48" customHeight="1" x14ac:dyDescent="0.2">
      <c r="B7" s="67" t="s">
        <v>76</v>
      </c>
      <c r="C7" s="41" t="s">
        <v>41</v>
      </c>
      <c r="D7" s="26"/>
      <c r="E7" s="47" t="s">
        <v>12</v>
      </c>
      <c r="F7" s="26">
        <v>1.3</v>
      </c>
      <c r="G7" s="44" t="s">
        <v>66</v>
      </c>
      <c r="H7" s="60" t="s">
        <v>7</v>
      </c>
    </row>
    <row r="8" spans="2:8" ht="50.25" customHeight="1" x14ac:dyDescent="0.2">
      <c r="B8" s="68" t="s">
        <v>77</v>
      </c>
      <c r="C8" s="42" t="s">
        <v>42</v>
      </c>
      <c r="D8" s="10" t="s">
        <v>7</v>
      </c>
      <c r="E8" s="55" t="s">
        <v>54</v>
      </c>
      <c r="F8" s="10" t="s">
        <v>7</v>
      </c>
      <c r="G8" s="37" t="s">
        <v>52</v>
      </c>
      <c r="H8" s="19" t="s">
        <v>39</v>
      </c>
    </row>
    <row r="9" spans="2:8" ht="57.6" customHeight="1" x14ac:dyDescent="0.2">
      <c r="B9" s="68" t="s">
        <v>78</v>
      </c>
      <c r="C9" s="42" t="s">
        <v>43</v>
      </c>
      <c r="D9" s="10">
        <v>1.3</v>
      </c>
      <c r="E9" s="37" t="s">
        <v>55</v>
      </c>
      <c r="F9" s="10">
        <v>1</v>
      </c>
      <c r="G9" s="39" t="s">
        <v>40</v>
      </c>
      <c r="H9" s="15">
        <v>1</v>
      </c>
    </row>
    <row r="10" spans="2:8" ht="47.25" customHeight="1" x14ac:dyDescent="0.2">
      <c r="B10" s="68" t="s">
        <v>79</v>
      </c>
      <c r="C10" s="42" t="s">
        <v>36</v>
      </c>
      <c r="D10" s="10" t="s">
        <v>8</v>
      </c>
      <c r="E10" s="37" t="s">
        <v>11</v>
      </c>
      <c r="F10" s="10" t="s">
        <v>7</v>
      </c>
      <c r="G10" s="39" t="s">
        <v>83</v>
      </c>
      <c r="H10" s="15" t="s">
        <v>7</v>
      </c>
    </row>
    <row r="11" spans="2:8" ht="45.6" customHeight="1" x14ac:dyDescent="0.2">
      <c r="B11" s="68" t="s">
        <v>80</v>
      </c>
      <c r="C11" s="42" t="s">
        <v>34</v>
      </c>
      <c r="D11" s="10">
        <v>1.7</v>
      </c>
      <c r="E11" s="37" t="s">
        <v>56</v>
      </c>
      <c r="F11" s="35" t="s">
        <v>7</v>
      </c>
      <c r="G11" s="39" t="s">
        <v>117</v>
      </c>
      <c r="H11" s="38">
        <v>1.3</v>
      </c>
    </row>
    <row r="12" spans="2:8" ht="48" customHeight="1" x14ac:dyDescent="0.2">
      <c r="B12" s="68" t="s">
        <v>81</v>
      </c>
      <c r="C12" s="42" t="s">
        <v>13</v>
      </c>
      <c r="D12" s="10">
        <v>1</v>
      </c>
      <c r="E12" s="37" t="s">
        <v>84</v>
      </c>
      <c r="F12" s="35" t="s">
        <v>85</v>
      </c>
      <c r="G12" s="37"/>
      <c r="H12" s="11"/>
    </row>
    <row r="13" spans="2:8" ht="49.5" customHeight="1" thickBot="1" x14ac:dyDescent="0.25">
      <c r="B13" s="69" t="s">
        <v>82</v>
      </c>
      <c r="C13" s="43" t="s">
        <v>57</v>
      </c>
      <c r="D13" s="9" t="s">
        <v>8</v>
      </c>
      <c r="E13" s="50" t="s">
        <v>58</v>
      </c>
      <c r="F13" s="9">
        <v>1.3</v>
      </c>
      <c r="G13" s="40"/>
      <c r="H13" s="12"/>
    </row>
    <row r="14" spans="2:8" ht="48" customHeight="1" x14ac:dyDescent="0.2">
      <c r="B14" s="5" t="s">
        <v>5</v>
      </c>
      <c r="D14" s="6"/>
      <c r="E14" s="6"/>
      <c r="F14" s="6"/>
      <c r="G14" s="52" t="s">
        <v>9</v>
      </c>
    </row>
    <row r="15" spans="2:8" ht="15.75" x14ac:dyDescent="0.25">
      <c r="B15" s="59" t="s">
        <v>4</v>
      </c>
    </row>
    <row r="16" spans="2:8" ht="18" x14ac:dyDescent="0.25">
      <c r="B16" s="53" t="s">
        <v>10</v>
      </c>
    </row>
    <row r="19" spans="2:8" ht="78" customHeight="1" x14ac:dyDescent="0.2">
      <c r="B19" s="97" t="s">
        <v>86</v>
      </c>
      <c r="C19" s="97"/>
      <c r="D19" s="97"/>
      <c r="E19" s="97"/>
      <c r="F19" s="97"/>
      <c r="G19" s="97"/>
      <c r="H19" s="1"/>
    </row>
    <row r="20" spans="2:8" ht="25.5" customHeight="1" thickBot="1" x14ac:dyDescent="0.25"/>
    <row r="21" spans="2:8" ht="24.95" customHeight="1" thickBot="1" x14ac:dyDescent="0.25">
      <c r="B21" s="17" t="s">
        <v>3</v>
      </c>
      <c r="C21" s="75" t="s">
        <v>0</v>
      </c>
      <c r="D21" s="24" t="s">
        <v>6</v>
      </c>
      <c r="E21" s="76" t="s">
        <v>1</v>
      </c>
      <c r="F21" s="24" t="s">
        <v>6</v>
      </c>
      <c r="G21" s="77" t="s">
        <v>2</v>
      </c>
      <c r="H21" s="24" t="s">
        <v>6</v>
      </c>
    </row>
    <row r="22" spans="2:8" ht="45" customHeight="1" x14ac:dyDescent="0.2">
      <c r="B22" s="70" t="s">
        <v>87</v>
      </c>
      <c r="C22" s="71" t="s">
        <v>29</v>
      </c>
      <c r="D22" s="72"/>
      <c r="E22" s="66" t="s">
        <v>46</v>
      </c>
      <c r="F22" s="73">
        <v>1.3</v>
      </c>
      <c r="G22" s="66" t="s">
        <v>118</v>
      </c>
      <c r="H22" s="74" t="s">
        <v>7</v>
      </c>
    </row>
    <row r="23" spans="2:8" ht="50.25" customHeight="1" x14ac:dyDescent="0.2">
      <c r="B23" s="57" t="s">
        <v>88</v>
      </c>
      <c r="C23" s="42" t="s">
        <v>15</v>
      </c>
      <c r="D23" s="37">
        <v>1.3</v>
      </c>
      <c r="E23" s="39" t="s">
        <v>45</v>
      </c>
      <c r="F23" s="37" t="s">
        <v>7</v>
      </c>
      <c r="G23" s="39" t="s">
        <v>16</v>
      </c>
      <c r="H23" s="38">
        <v>4.7</v>
      </c>
    </row>
    <row r="24" spans="2:8" ht="46.5" customHeight="1" x14ac:dyDescent="0.2">
      <c r="B24" s="57" t="s">
        <v>89</v>
      </c>
      <c r="C24" s="42" t="s">
        <v>17</v>
      </c>
      <c r="D24" s="37">
        <v>1.3</v>
      </c>
      <c r="E24" s="39" t="s">
        <v>18</v>
      </c>
      <c r="F24" s="37" t="s">
        <v>7</v>
      </c>
      <c r="G24" s="39" t="s">
        <v>19</v>
      </c>
      <c r="H24" s="38" t="s">
        <v>7</v>
      </c>
    </row>
    <row r="25" spans="2:8" ht="56.1" customHeight="1" x14ac:dyDescent="0.2">
      <c r="B25" s="57" t="s">
        <v>90</v>
      </c>
      <c r="C25" s="42" t="s">
        <v>59</v>
      </c>
      <c r="D25" s="37" t="s">
        <v>50</v>
      </c>
      <c r="E25" s="39" t="s">
        <v>60</v>
      </c>
      <c r="F25" s="37">
        <v>1.7</v>
      </c>
      <c r="G25" s="39" t="s">
        <v>68</v>
      </c>
      <c r="H25" s="38">
        <v>1.3</v>
      </c>
    </row>
    <row r="26" spans="2:8" ht="45.75" customHeight="1" x14ac:dyDescent="0.2">
      <c r="B26" s="57" t="s">
        <v>91</v>
      </c>
      <c r="C26" s="42" t="s">
        <v>27</v>
      </c>
      <c r="D26" s="37">
        <v>1.9</v>
      </c>
      <c r="E26" s="39" t="s">
        <v>22</v>
      </c>
      <c r="F26" s="37" t="s">
        <v>7</v>
      </c>
      <c r="G26" s="39" t="s">
        <v>116</v>
      </c>
      <c r="H26" s="38">
        <v>1.7</v>
      </c>
    </row>
    <row r="27" spans="2:8" ht="47.1" customHeight="1" x14ac:dyDescent="0.2">
      <c r="B27" s="57" t="s">
        <v>92</v>
      </c>
      <c r="C27" s="42" t="s">
        <v>26</v>
      </c>
      <c r="D27" s="37">
        <v>1.9</v>
      </c>
      <c r="E27" s="37" t="s">
        <v>14</v>
      </c>
      <c r="F27" s="37" t="s">
        <v>7</v>
      </c>
      <c r="H27" s="45"/>
    </row>
    <row r="28" spans="2:8" ht="50.45" customHeight="1" thickBot="1" x14ac:dyDescent="0.25">
      <c r="B28" s="58" t="s">
        <v>93</v>
      </c>
      <c r="C28" s="43" t="s">
        <v>24</v>
      </c>
      <c r="D28" s="50">
        <v>1.3</v>
      </c>
      <c r="E28" s="40" t="s">
        <v>94</v>
      </c>
      <c r="F28" s="50">
        <v>1.7</v>
      </c>
      <c r="G28" s="40"/>
      <c r="H28" s="46"/>
    </row>
    <row r="29" spans="2:8" ht="32.25" customHeight="1" x14ac:dyDescent="0.2">
      <c r="B29" s="5" t="s">
        <v>5</v>
      </c>
      <c r="D29" s="6"/>
      <c r="E29" s="6"/>
      <c r="F29" s="6"/>
      <c r="G29" s="52" t="s">
        <v>9</v>
      </c>
    </row>
    <row r="30" spans="2:8" ht="15.75" x14ac:dyDescent="0.25">
      <c r="B30" s="59" t="s">
        <v>4</v>
      </c>
    </row>
    <row r="31" spans="2:8" ht="26.25" customHeight="1" x14ac:dyDescent="0.25">
      <c r="B31" s="53" t="s">
        <v>10</v>
      </c>
    </row>
    <row r="33" spans="2:8" ht="39" customHeight="1" x14ac:dyDescent="0.2">
      <c r="B33" s="97" t="s">
        <v>95</v>
      </c>
      <c r="C33" s="97"/>
      <c r="D33" s="97"/>
      <c r="E33" s="97"/>
      <c r="F33" s="97"/>
      <c r="G33" s="97"/>
      <c r="H33" s="1"/>
    </row>
    <row r="34" spans="2:8" ht="25.5" customHeight="1" thickBot="1" x14ac:dyDescent="0.25"/>
    <row r="35" spans="2:8" ht="24.95" customHeight="1" thickBot="1" x14ac:dyDescent="0.25">
      <c r="B35" s="23" t="s">
        <v>3</v>
      </c>
      <c r="C35" s="17" t="s">
        <v>0</v>
      </c>
      <c r="D35" s="25" t="s">
        <v>6</v>
      </c>
      <c r="E35" s="17" t="s">
        <v>1</v>
      </c>
      <c r="F35" s="25" t="s">
        <v>6</v>
      </c>
      <c r="G35" s="17" t="s">
        <v>2</v>
      </c>
      <c r="H35" s="25" t="s">
        <v>6</v>
      </c>
    </row>
    <row r="36" spans="2:8" ht="49.5" customHeight="1" x14ac:dyDescent="0.2">
      <c r="B36" s="56" t="s">
        <v>96</v>
      </c>
      <c r="C36" s="41" t="s">
        <v>103</v>
      </c>
      <c r="D36" s="47" t="s">
        <v>8</v>
      </c>
      <c r="E36" s="44" t="s">
        <v>44</v>
      </c>
      <c r="F36" s="47" t="s">
        <v>7</v>
      </c>
      <c r="G36" s="39" t="s">
        <v>119</v>
      </c>
      <c r="H36" s="48" t="s">
        <v>7</v>
      </c>
    </row>
    <row r="37" spans="2:8" ht="51.6" customHeight="1" x14ac:dyDescent="0.2">
      <c r="B37" s="57" t="s">
        <v>97</v>
      </c>
      <c r="C37" s="42" t="s">
        <v>61</v>
      </c>
      <c r="D37" s="37">
        <v>1.3</v>
      </c>
      <c r="E37" s="39" t="s">
        <v>47</v>
      </c>
      <c r="F37" s="37">
        <v>1</v>
      </c>
      <c r="G37" s="39" t="s">
        <v>65</v>
      </c>
      <c r="H37" s="38">
        <v>1.3</v>
      </c>
    </row>
    <row r="38" spans="2:8" ht="45.75" customHeight="1" x14ac:dyDescent="0.2">
      <c r="B38" s="57" t="s">
        <v>98</v>
      </c>
      <c r="C38" s="42" t="s">
        <v>104</v>
      </c>
      <c r="D38" s="37">
        <v>3</v>
      </c>
      <c r="E38" s="64" t="s">
        <v>62</v>
      </c>
      <c r="F38" s="37" t="s">
        <v>7</v>
      </c>
      <c r="G38" s="39" t="s">
        <v>67</v>
      </c>
      <c r="H38" s="38">
        <v>1</v>
      </c>
    </row>
    <row r="39" spans="2:8" ht="49.5" customHeight="1" x14ac:dyDescent="0.2">
      <c r="B39" s="57" t="s">
        <v>99</v>
      </c>
      <c r="C39" s="42" t="s">
        <v>20</v>
      </c>
      <c r="D39" s="37" t="s">
        <v>7</v>
      </c>
      <c r="E39" s="39" t="s">
        <v>105</v>
      </c>
      <c r="F39" s="37">
        <v>1.3</v>
      </c>
      <c r="G39" s="39" t="s">
        <v>70</v>
      </c>
      <c r="H39" s="38" t="s">
        <v>7</v>
      </c>
    </row>
    <row r="40" spans="2:8" ht="48.75" customHeight="1" x14ac:dyDescent="0.2">
      <c r="B40" s="57" t="s">
        <v>100</v>
      </c>
      <c r="C40" s="42" t="s">
        <v>21</v>
      </c>
      <c r="D40" s="37">
        <v>1</v>
      </c>
      <c r="E40" s="39" t="s">
        <v>69</v>
      </c>
      <c r="F40" s="37" t="s">
        <v>7</v>
      </c>
      <c r="G40" s="39" t="s">
        <v>23</v>
      </c>
      <c r="H40" s="38" t="s">
        <v>7</v>
      </c>
    </row>
    <row r="41" spans="2:8" ht="45.95" customHeight="1" x14ac:dyDescent="0.2">
      <c r="B41" s="57" t="s">
        <v>101</v>
      </c>
      <c r="C41" s="42" t="s">
        <v>28</v>
      </c>
      <c r="D41" s="37">
        <v>1.7</v>
      </c>
      <c r="E41" s="39" t="s">
        <v>106</v>
      </c>
      <c r="F41" s="37">
        <v>3.7</v>
      </c>
      <c r="G41" s="39"/>
      <c r="H41" s="45"/>
    </row>
    <row r="42" spans="2:8" ht="47.1" customHeight="1" thickBot="1" x14ac:dyDescent="0.25">
      <c r="B42" s="58" t="s">
        <v>102</v>
      </c>
      <c r="C42" s="43" t="s">
        <v>63</v>
      </c>
      <c r="D42" s="50">
        <v>1.3</v>
      </c>
      <c r="E42" s="40" t="s">
        <v>64</v>
      </c>
      <c r="F42" s="50" t="s">
        <v>7</v>
      </c>
      <c r="G42" s="40"/>
      <c r="H42" s="46"/>
    </row>
    <row r="43" spans="2:8" ht="32.25" customHeight="1" x14ac:dyDescent="0.2">
      <c r="B43" s="5" t="s">
        <v>5</v>
      </c>
      <c r="D43" s="6"/>
      <c r="E43" s="6"/>
      <c r="F43" s="6"/>
      <c r="G43" s="52" t="s">
        <v>9</v>
      </c>
    </row>
    <row r="44" spans="2:8" ht="15.75" x14ac:dyDescent="0.25">
      <c r="B44" s="59" t="s">
        <v>4</v>
      </c>
    </row>
    <row r="45" spans="2:8" ht="26.25" customHeight="1" x14ac:dyDescent="0.25">
      <c r="B45" s="53" t="s">
        <v>10</v>
      </c>
    </row>
    <row r="46" spans="2:8" ht="27.75" customHeight="1" x14ac:dyDescent="0.2"/>
    <row r="48" spans="2:8" ht="23.25" x14ac:dyDescent="0.2">
      <c r="B48" s="97"/>
      <c r="C48" s="97"/>
      <c r="D48" s="97"/>
      <c r="E48" s="97"/>
      <c r="F48" s="97"/>
      <c r="G48" s="97"/>
      <c r="H48" s="1"/>
    </row>
    <row r="49" spans="2:8" ht="58.5" customHeight="1" x14ac:dyDescent="0.2">
      <c r="B49" s="97" t="s">
        <v>107</v>
      </c>
      <c r="C49" s="97"/>
      <c r="D49" s="97"/>
      <c r="E49" s="97"/>
      <c r="F49" s="97"/>
      <c r="G49" s="97"/>
      <c r="H49" s="1"/>
    </row>
    <row r="50" spans="2:8" ht="13.5" customHeight="1" thickBot="1" x14ac:dyDescent="0.25"/>
    <row r="51" spans="2:8" ht="25.5" customHeight="1" thickBot="1" x14ac:dyDescent="0.25">
      <c r="B51" s="23" t="s">
        <v>3</v>
      </c>
      <c r="C51" s="17" t="s">
        <v>0</v>
      </c>
      <c r="D51" s="25" t="s">
        <v>6</v>
      </c>
      <c r="E51" s="17" t="s">
        <v>1</v>
      </c>
      <c r="F51" s="25" t="s">
        <v>6</v>
      </c>
      <c r="G51" s="17" t="s">
        <v>2</v>
      </c>
      <c r="H51" s="25" t="s">
        <v>6</v>
      </c>
    </row>
    <row r="52" spans="2:8" ht="57" customHeight="1" x14ac:dyDescent="0.2">
      <c r="B52" s="56" t="s">
        <v>108</v>
      </c>
      <c r="C52" s="41" t="s">
        <v>25</v>
      </c>
      <c r="D52" s="47" t="s">
        <v>8</v>
      </c>
      <c r="E52" s="66" t="s">
        <v>48</v>
      </c>
      <c r="F52" s="47">
        <v>1.3</v>
      </c>
      <c r="G52" s="64" t="s">
        <v>51</v>
      </c>
      <c r="H52" s="48" t="s">
        <v>7</v>
      </c>
    </row>
    <row r="53" spans="2:8" ht="46.5" customHeight="1" x14ac:dyDescent="0.2">
      <c r="B53" s="57" t="s">
        <v>109</v>
      </c>
      <c r="C53" s="42" t="s">
        <v>32</v>
      </c>
      <c r="D53" s="37" t="s">
        <v>8</v>
      </c>
      <c r="E53" s="64" t="s">
        <v>71</v>
      </c>
      <c r="F53" s="37" t="s">
        <v>7</v>
      </c>
      <c r="G53" s="39" t="s">
        <v>73</v>
      </c>
      <c r="H53" s="38" t="s">
        <v>7</v>
      </c>
    </row>
    <row r="54" spans="2:8" ht="62.25" customHeight="1" x14ac:dyDescent="0.2">
      <c r="B54" s="57" t="s">
        <v>110</v>
      </c>
      <c r="C54" s="42" t="s">
        <v>30</v>
      </c>
      <c r="D54" s="37">
        <v>1.7</v>
      </c>
      <c r="E54" s="39" t="s">
        <v>31</v>
      </c>
      <c r="F54" s="37">
        <v>1.7</v>
      </c>
      <c r="G54" s="39" t="s">
        <v>53</v>
      </c>
      <c r="H54" s="38">
        <v>4.7</v>
      </c>
    </row>
    <row r="55" spans="2:8" ht="48.6" customHeight="1" x14ac:dyDescent="0.2">
      <c r="B55" s="57" t="s">
        <v>111</v>
      </c>
      <c r="C55" s="42" t="s">
        <v>35</v>
      </c>
      <c r="D55" s="37">
        <v>1.3</v>
      </c>
      <c r="E55" s="39" t="s">
        <v>38</v>
      </c>
      <c r="F55" s="37" t="s">
        <v>7</v>
      </c>
      <c r="G55" s="39" t="s">
        <v>74</v>
      </c>
      <c r="H55" s="38">
        <v>1.3</v>
      </c>
    </row>
    <row r="56" spans="2:8" ht="49.5" customHeight="1" x14ac:dyDescent="0.2">
      <c r="B56" s="57" t="s">
        <v>112</v>
      </c>
      <c r="C56" s="42" t="s">
        <v>36</v>
      </c>
      <c r="D56" s="37" t="s">
        <v>8</v>
      </c>
      <c r="E56" s="37" t="s">
        <v>115</v>
      </c>
      <c r="F56" s="37">
        <v>1.7</v>
      </c>
      <c r="G56" s="39" t="s">
        <v>120</v>
      </c>
      <c r="H56" s="38" t="s">
        <v>7</v>
      </c>
    </row>
    <row r="57" spans="2:8" ht="48" customHeight="1" x14ac:dyDescent="0.2">
      <c r="B57" s="57" t="s">
        <v>113</v>
      </c>
      <c r="C57" s="42" t="s">
        <v>33</v>
      </c>
      <c r="D57" s="37">
        <v>1</v>
      </c>
      <c r="E57" s="39" t="s">
        <v>72</v>
      </c>
      <c r="F57" s="37" t="s">
        <v>7</v>
      </c>
      <c r="G57" s="39"/>
      <c r="H57" s="45"/>
    </row>
    <row r="58" spans="2:8" ht="43.5" customHeight="1" thickBot="1" x14ac:dyDescent="0.25">
      <c r="B58" s="58" t="s">
        <v>114</v>
      </c>
      <c r="C58" s="43" t="s">
        <v>49</v>
      </c>
      <c r="D58" s="50">
        <v>1.3</v>
      </c>
      <c r="E58" s="40" t="s">
        <v>37</v>
      </c>
      <c r="F58" s="50">
        <v>1.7</v>
      </c>
      <c r="G58" s="40"/>
      <c r="H58" s="46"/>
    </row>
    <row r="59" spans="2:8" ht="22.5" customHeight="1" x14ac:dyDescent="0.2">
      <c r="B59" s="5" t="s">
        <v>5</v>
      </c>
      <c r="D59" s="6"/>
      <c r="E59" s="6"/>
      <c r="F59" s="6"/>
      <c r="G59" s="52" t="s">
        <v>9</v>
      </c>
    </row>
    <row r="60" spans="2:8" ht="20.25" customHeight="1" x14ac:dyDescent="0.25">
      <c r="B60" s="59" t="s">
        <v>4</v>
      </c>
    </row>
    <row r="61" spans="2:8" ht="24.75" customHeight="1" x14ac:dyDescent="0.25">
      <c r="B61" s="53" t="s">
        <v>10</v>
      </c>
    </row>
    <row r="62" spans="2:8" ht="41.45" customHeight="1" x14ac:dyDescent="0.2"/>
    <row r="63" spans="2:8" ht="46.5" customHeight="1" x14ac:dyDescent="0.2">
      <c r="B63" s="97" t="s">
        <v>139</v>
      </c>
      <c r="C63" s="97"/>
      <c r="D63" s="97"/>
      <c r="E63" s="97"/>
      <c r="F63" s="97"/>
      <c r="G63" s="97"/>
      <c r="H63" s="1"/>
    </row>
    <row r="64" spans="2:8" ht="13.5" thickBot="1" x14ac:dyDescent="0.25"/>
    <row r="65" spans="2:8" ht="30.95" customHeight="1" thickBot="1" x14ac:dyDescent="0.25">
      <c r="B65" s="16" t="s">
        <v>3</v>
      </c>
      <c r="C65" s="20" t="s">
        <v>0</v>
      </c>
      <c r="D65" s="25" t="s">
        <v>6</v>
      </c>
      <c r="E65" s="2" t="s">
        <v>1</v>
      </c>
      <c r="F65" s="25" t="s">
        <v>6</v>
      </c>
      <c r="G65" s="3" t="s">
        <v>2</v>
      </c>
      <c r="H65" s="25" t="s">
        <v>6</v>
      </c>
    </row>
    <row r="66" spans="2:8" ht="46.5" customHeight="1" x14ac:dyDescent="0.2">
      <c r="B66" s="56" t="s">
        <v>140</v>
      </c>
      <c r="C66" s="85" t="s">
        <v>121</v>
      </c>
      <c r="D66" s="78" t="s">
        <v>8</v>
      </c>
      <c r="E66" s="47" t="s">
        <v>122</v>
      </c>
      <c r="F66" s="78" t="s">
        <v>7</v>
      </c>
      <c r="G66" s="47" t="s">
        <v>123</v>
      </c>
      <c r="H66" s="79" t="s">
        <v>7</v>
      </c>
    </row>
    <row r="67" spans="2:8" ht="46.5" customHeight="1" x14ac:dyDescent="0.2">
      <c r="B67" s="57" t="s">
        <v>141</v>
      </c>
      <c r="C67" s="14" t="s">
        <v>130</v>
      </c>
      <c r="D67" s="80">
        <v>1.3</v>
      </c>
      <c r="E67" s="55" t="s">
        <v>125</v>
      </c>
      <c r="F67" s="37" t="s">
        <v>50</v>
      </c>
      <c r="G67" s="37" t="s">
        <v>126</v>
      </c>
      <c r="H67" s="38" t="s">
        <v>7</v>
      </c>
    </row>
    <row r="68" spans="2:8" ht="46.5" customHeight="1" x14ac:dyDescent="0.2">
      <c r="B68" s="57" t="s">
        <v>142</v>
      </c>
      <c r="C68" s="42" t="s">
        <v>127</v>
      </c>
      <c r="D68" s="81">
        <v>1</v>
      </c>
      <c r="E68" s="37" t="s">
        <v>128</v>
      </c>
      <c r="F68" s="37" t="s">
        <v>7</v>
      </c>
      <c r="G68" s="37" t="s">
        <v>129</v>
      </c>
      <c r="H68" s="15">
        <v>4.7</v>
      </c>
    </row>
    <row r="69" spans="2:8" ht="46.5" customHeight="1" x14ac:dyDescent="0.2">
      <c r="B69" s="57" t="s">
        <v>143</v>
      </c>
      <c r="C69" s="42" t="s">
        <v>124</v>
      </c>
      <c r="D69" s="80">
        <v>1.3</v>
      </c>
      <c r="E69" s="55" t="s">
        <v>131</v>
      </c>
      <c r="F69" s="80">
        <v>1.3</v>
      </c>
      <c r="G69" s="37" t="s">
        <v>147</v>
      </c>
      <c r="H69" s="15" t="s">
        <v>7</v>
      </c>
    </row>
    <row r="70" spans="2:8" ht="46.5" customHeight="1" x14ac:dyDescent="0.2">
      <c r="B70" s="57" t="s">
        <v>144</v>
      </c>
      <c r="C70" s="82" t="s">
        <v>132</v>
      </c>
      <c r="D70" s="37">
        <v>1</v>
      </c>
      <c r="E70" s="55" t="s">
        <v>133</v>
      </c>
      <c r="F70" s="83">
        <v>1.7</v>
      </c>
      <c r="G70" s="37" t="s">
        <v>134</v>
      </c>
      <c r="H70" s="15" t="s">
        <v>7</v>
      </c>
    </row>
    <row r="71" spans="2:8" ht="46.5" customHeight="1" x14ac:dyDescent="0.2">
      <c r="B71" s="57" t="s">
        <v>145</v>
      </c>
      <c r="C71" s="82" t="s">
        <v>135</v>
      </c>
      <c r="D71" s="37">
        <v>1</v>
      </c>
      <c r="E71" s="55" t="s">
        <v>136</v>
      </c>
      <c r="F71" s="83">
        <v>3.7</v>
      </c>
      <c r="G71" s="37"/>
      <c r="H71" s="11"/>
    </row>
    <row r="72" spans="2:8" ht="46.5" customHeight="1" thickBot="1" x14ac:dyDescent="0.25">
      <c r="B72" s="58" t="s">
        <v>146</v>
      </c>
      <c r="C72" s="84" t="s">
        <v>137</v>
      </c>
      <c r="D72" s="50">
        <v>1.3</v>
      </c>
      <c r="E72" s="50" t="s">
        <v>138</v>
      </c>
      <c r="F72" s="50" t="s">
        <v>7</v>
      </c>
      <c r="G72" s="50"/>
      <c r="H72" s="12"/>
    </row>
    <row r="73" spans="2:8" ht="15" x14ac:dyDescent="0.2">
      <c r="B73" s="5" t="s">
        <v>5</v>
      </c>
      <c r="D73" s="6"/>
      <c r="E73" s="6"/>
      <c r="F73" s="6"/>
      <c r="G73" s="52" t="s">
        <v>9</v>
      </c>
    </row>
    <row r="74" spans="2:8" ht="15.75" x14ac:dyDescent="0.25">
      <c r="B74" s="59" t="s">
        <v>4</v>
      </c>
    </row>
    <row r="75" spans="2:8" ht="18" x14ac:dyDescent="0.25">
      <c r="B75" s="53" t="s">
        <v>10</v>
      </c>
    </row>
  </sheetData>
  <mergeCells count="6">
    <mergeCell ref="B63:G63"/>
    <mergeCell ref="B49:G49"/>
    <mergeCell ref="B48:G48"/>
    <mergeCell ref="B19:G19"/>
    <mergeCell ref="B4:G4"/>
    <mergeCell ref="B33:G33"/>
  </mergeCells>
  <phoneticPr fontId="0" type="noConversion"/>
  <pageMargins left="0.11811023622047245" right="0.11811023622047245" top="0.19685039370078741" bottom="3.937007874015748E-2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86"/>
  <sheetViews>
    <sheetView tabSelected="1" topLeftCell="B79" workbookViewId="0">
      <selection activeCell="H13" sqref="H13"/>
    </sheetView>
  </sheetViews>
  <sheetFormatPr defaultRowHeight="12.75" x14ac:dyDescent="0.2"/>
  <cols>
    <col min="1" max="1" width="2.140625" customWidth="1"/>
    <col min="2" max="2" width="12.28515625" customWidth="1"/>
    <col min="3" max="3" width="18.42578125" customWidth="1"/>
    <col min="4" max="4" width="5.140625" customWidth="1"/>
    <col min="5" max="5" width="31.5703125" customWidth="1"/>
    <col min="6" max="6" width="5.28515625" customWidth="1"/>
    <col min="7" max="7" width="29.5703125" customWidth="1"/>
    <col min="8" max="8" width="7.42578125" customWidth="1"/>
    <col min="9" max="9" width="14.28515625" customWidth="1"/>
    <col min="10" max="10" width="17.28515625" customWidth="1"/>
  </cols>
  <sheetData>
    <row r="1" spans="2:8" ht="54" hidden="1" customHeight="1" x14ac:dyDescent="0.2"/>
    <row r="2" spans="2:8" ht="23.25" hidden="1" x14ac:dyDescent="0.2">
      <c r="B2" s="97" t="e">
        <f>'PO - NE'!#REF!</f>
        <v>#REF!</v>
      </c>
      <c r="C2" s="97"/>
      <c r="D2" s="97"/>
      <c r="E2" s="97"/>
      <c r="F2" s="97"/>
      <c r="G2" s="97"/>
    </row>
    <row r="3" spans="2:8" ht="23.25" hidden="1" x14ac:dyDescent="0.2">
      <c r="B3" s="1"/>
      <c r="C3" s="1"/>
      <c r="D3" s="1"/>
      <c r="E3" s="1"/>
      <c r="F3" s="1"/>
      <c r="G3" s="1"/>
    </row>
    <row r="4" spans="2:8" hidden="1" x14ac:dyDescent="0.2"/>
    <row r="5" spans="2:8" ht="24.95" hidden="1" customHeight="1" thickBot="1" x14ac:dyDescent="0.25">
      <c r="B5" s="23" t="s">
        <v>3</v>
      </c>
      <c r="C5" s="33" t="s">
        <v>0</v>
      </c>
      <c r="D5" s="25" t="e">
        <f>'PO - NE'!#REF!</f>
        <v>#REF!</v>
      </c>
      <c r="E5" s="33" t="s">
        <v>1</v>
      </c>
      <c r="F5" s="25" t="e">
        <f>'PO - NE'!#REF!</f>
        <v>#REF!</v>
      </c>
      <c r="G5" s="33" t="e">
        <f>'PO - NE'!#REF!</f>
        <v>#REF!</v>
      </c>
      <c r="H5" s="34" t="e">
        <f>'PO - NE'!#REF!</f>
        <v>#REF!</v>
      </c>
    </row>
    <row r="6" spans="2:8" ht="39.950000000000003" hidden="1" customHeight="1" x14ac:dyDescent="0.2">
      <c r="B6" s="7" t="e">
        <f>'PO - NE'!#REF!</f>
        <v>#REF!</v>
      </c>
      <c r="C6" s="13" t="e">
        <f>'PO - NE'!#REF!</f>
        <v>#REF!</v>
      </c>
      <c r="D6" s="28" t="e">
        <f>'PO - NE'!#REF!</f>
        <v>#REF!</v>
      </c>
      <c r="E6" s="44" t="e">
        <f>'PO - NE'!#REF!</f>
        <v>#REF!</v>
      </c>
      <c r="F6" s="47" t="e">
        <f>'PO - NE'!#REF!</f>
        <v>#REF!</v>
      </c>
      <c r="G6" s="44" t="e">
        <f>'PO - NE'!#REF!</f>
        <v>#REF!</v>
      </c>
      <c r="H6" s="48" t="e">
        <f>'PO - NE'!#REF!</f>
        <v>#REF!</v>
      </c>
    </row>
    <row r="7" spans="2:8" ht="39.950000000000003" hidden="1" customHeight="1" x14ac:dyDescent="0.2">
      <c r="B7" s="21" t="e">
        <f>'PO - NE'!#REF!</f>
        <v>#REF!</v>
      </c>
      <c r="C7" s="14" t="e">
        <f>'PO - NE'!#REF!</f>
        <v>#REF!</v>
      </c>
      <c r="D7" s="27" t="e">
        <f>'PO - NE'!#REF!</f>
        <v>#REF!</v>
      </c>
      <c r="E7" s="39" t="e">
        <f>'PO - NE'!#REF!</f>
        <v>#REF!</v>
      </c>
      <c r="F7" s="37" t="e">
        <f>'PO - NE'!#REF!</f>
        <v>#REF!</v>
      </c>
      <c r="G7" s="39" t="e">
        <f>'PO - NE'!#REF!</f>
        <v>#REF!</v>
      </c>
      <c r="H7" s="38" t="e">
        <f>'PO - NE'!#REF!</f>
        <v>#REF!</v>
      </c>
    </row>
    <row r="8" spans="2:8" ht="39.950000000000003" hidden="1" customHeight="1" x14ac:dyDescent="0.2">
      <c r="B8" s="21" t="e">
        <f>'PO - NE'!#REF!</f>
        <v>#REF!</v>
      </c>
      <c r="C8" s="14" t="e">
        <f>'PO - NE'!#REF!</f>
        <v>#REF!</v>
      </c>
      <c r="D8" s="27" t="e">
        <f>'PO - NE'!#REF!</f>
        <v>#REF!</v>
      </c>
      <c r="E8" s="39" t="e">
        <f>'PO - NE'!#REF!</f>
        <v>#REF!</v>
      </c>
      <c r="F8" s="37" t="e">
        <f>'PO - NE'!#REF!</f>
        <v>#REF!</v>
      </c>
      <c r="G8" s="37" t="e">
        <f>'PO - NE'!#REF!</f>
        <v>#REF!</v>
      </c>
      <c r="H8" s="38" t="e">
        <f>'PO - NE'!#REF!</f>
        <v>#REF!</v>
      </c>
    </row>
    <row r="9" spans="2:8" ht="39.950000000000003" hidden="1" customHeight="1" x14ac:dyDescent="0.2">
      <c r="B9" s="21" t="e">
        <f>'PO - NE'!#REF!</f>
        <v>#REF!</v>
      </c>
      <c r="C9" s="14" t="e">
        <f>'PO - NE'!#REF!</f>
        <v>#REF!</v>
      </c>
      <c r="D9" s="27" t="e">
        <f>'PO - NE'!#REF!</f>
        <v>#REF!</v>
      </c>
      <c r="E9" s="39" t="e">
        <f>'PO - NE'!#REF!</f>
        <v>#REF!</v>
      </c>
      <c r="F9" s="37" t="e">
        <f>'PO - NE'!#REF!</f>
        <v>#REF!</v>
      </c>
      <c r="G9" s="39" t="e">
        <f>'PO - NE'!#REF!</f>
        <v>#REF!</v>
      </c>
      <c r="H9" s="38" t="e">
        <f>'PO - NE'!#REF!</f>
        <v>#REF!</v>
      </c>
    </row>
    <row r="10" spans="2:8" ht="39.950000000000003" hidden="1" customHeight="1" thickBot="1" x14ac:dyDescent="0.25">
      <c r="B10" s="22" t="e">
        <f>'PO - NE'!#REF!</f>
        <v>#REF!</v>
      </c>
      <c r="C10" s="18" t="e">
        <f>'PO - NE'!#REF!</f>
        <v>#REF!</v>
      </c>
      <c r="D10" s="31" t="e">
        <f>'PO - NE'!#REF!</f>
        <v>#REF!</v>
      </c>
      <c r="E10" s="40" t="e">
        <f>'PO - NE'!#REF!</f>
        <v>#REF!</v>
      </c>
      <c r="F10" s="50" t="e">
        <f>'PO - NE'!#REF!</f>
        <v>#REF!</v>
      </c>
      <c r="G10" s="40" t="e">
        <f>'PO - NE'!#REF!</f>
        <v>#REF!</v>
      </c>
      <c r="H10" s="49" t="e">
        <f>'PO - NE'!#REF!</f>
        <v>#REF!</v>
      </c>
    </row>
    <row r="11" spans="2:8" ht="37.5" hidden="1" customHeight="1" x14ac:dyDescent="0.2"/>
    <row r="12" spans="2:8" ht="39.950000000000003" hidden="1" customHeight="1" x14ac:dyDescent="0.2">
      <c r="C12" s="6"/>
      <c r="D12" s="6"/>
      <c r="E12" s="6"/>
      <c r="F12" s="6"/>
    </row>
    <row r="14" spans="2:8" ht="15" customHeight="1" x14ac:dyDescent="0.2">
      <c r="B14" s="4"/>
      <c r="C14" s="6"/>
      <c r="D14" s="6"/>
      <c r="E14" s="6"/>
      <c r="F14" s="6"/>
      <c r="G14" s="6"/>
    </row>
    <row r="15" spans="2:8" ht="21.6" customHeight="1" x14ac:dyDescent="0.2">
      <c r="B15" s="4"/>
      <c r="C15" s="6"/>
      <c r="D15" s="6"/>
      <c r="E15" s="6"/>
      <c r="F15" s="6"/>
      <c r="G15" s="6"/>
    </row>
    <row r="16" spans="2:8" ht="31.7" customHeight="1" thickBot="1" x14ac:dyDescent="0.25">
      <c r="B16" s="97" t="str">
        <f>'PO - NE'!B4</f>
        <v>Jídelní lístek na dobu od 3.8. do 9.8.2026</v>
      </c>
      <c r="C16" s="97"/>
      <c r="D16" s="97"/>
      <c r="E16" s="97"/>
      <c r="F16" s="97"/>
      <c r="G16" s="97"/>
    </row>
    <row r="17" spans="2:10" ht="24.95" customHeight="1" thickBot="1" x14ac:dyDescent="0.3">
      <c r="B17" s="17" t="s">
        <v>3</v>
      </c>
      <c r="C17" s="33" t="s">
        <v>0</v>
      </c>
      <c r="D17" s="25" t="str">
        <f>'PO - NE'!D6</f>
        <v>alergeny</v>
      </c>
      <c r="E17" s="33" t="str">
        <f>'PO - NE'!E6</f>
        <v>Oběd A</v>
      </c>
      <c r="F17" s="25" t="str">
        <f>'PO - NE'!F6</f>
        <v>alergeny</v>
      </c>
      <c r="G17" s="36" t="str">
        <f>'PO - NE'!G6</f>
        <v>Oběd B</v>
      </c>
      <c r="H17" s="34" t="str">
        <f>'PO - NE'!H6</f>
        <v>alergeny</v>
      </c>
      <c r="I17" s="89" t="s">
        <v>148</v>
      </c>
      <c r="J17" s="90" t="s">
        <v>149</v>
      </c>
    </row>
    <row r="18" spans="2:10" ht="66.599999999999994" customHeight="1" x14ac:dyDescent="0.2">
      <c r="B18" s="56" t="str">
        <f>'PO - NE'!B7</f>
        <v>3.8.2026 PONDĚLÍ</v>
      </c>
      <c r="C18" s="41" t="str">
        <f>'PO - NE'!C7</f>
        <v>HOVĚZÍ S MASEM A RÝŽÍ</v>
      </c>
      <c r="D18" s="47">
        <f>'PO - NE'!D7</f>
        <v>0</v>
      </c>
      <c r="E18" s="44" t="str">
        <f>'PO - NE'!E7</f>
        <v>100g - VEPŘOVÝ GULÁŠ, HOUSKOVÝ KNEDLÍK</v>
      </c>
      <c r="F18" s="28">
        <f>'PO - NE'!F7</f>
        <v>1.3</v>
      </c>
      <c r="G18" s="47"/>
      <c r="H18" s="51" t="str">
        <f>'PO - NE'!H7</f>
        <v>1,3,7</v>
      </c>
      <c r="I18" s="44" t="s">
        <v>150</v>
      </c>
      <c r="J18" s="91" t="s">
        <v>151</v>
      </c>
    </row>
    <row r="19" spans="2:10" ht="66.599999999999994" customHeight="1" x14ac:dyDescent="0.2">
      <c r="B19" s="57" t="str">
        <f>'PO - NE'!B8</f>
        <v>4.8.2026 ÚTERÝ</v>
      </c>
      <c r="C19" s="42" t="str">
        <f>'PO - NE'!C8</f>
        <v>HRÁŠKOVÝ KRÉM S OPRAŽENOU HOUSKOU</v>
      </c>
      <c r="D19" s="37" t="str">
        <f>'PO - NE'!D8</f>
        <v>1,3,7</v>
      </c>
      <c r="E19" s="39"/>
      <c r="F19" s="27" t="str">
        <f>'PO - NE'!F8</f>
        <v>1,3,7</v>
      </c>
      <c r="G19" s="37" t="str">
        <f>'PO - NE'!G8</f>
        <v>120g - FILÉ V BYLINKOVÉ KRUSTĚ, BRAMBORY S PAŽITKOU, ZELENINOVÝ SALÁT</v>
      </c>
      <c r="H19" s="30" t="str">
        <f>'PO - NE'!H8</f>
        <v>1,3,4,7</v>
      </c>
      <c r="I19" s="39" t="s">
        <v>176</v>
      </c>
      <c r="J19" s="45" t="s">
        <v>160</v>
      </c>
    </row>
    <row r="20" spans="2:10" ht="66.599999999999994" customHeight="1" x14ac:dyDescent="0.2">
      <c r="B20" s="57" t="str">
        <f>'PO - NE'!B9</f>
        <v>5.8.2026 STŘEDA</v>
      </c>
      <c r="C20" s="42" t="str">
        <f>'PO - NE'!C9</f>
        <v>SLEPIČÍ S TĚSTOVINOU</v>
      </c>
      <c r="D20" s="37">
        <f>'PO - NE'!D9</f>
        <v>1.3</v>
      </c>
      <c r="E20" s="39" t="str">
        <f>'PO - NE'!E9</f>
        <v>100g-HOVĚZÍ NA ŽAMPIONECH, RÝŽE</v>
      </c>
      <c r="F20" s="27">
        <f>'PO - NE'!F9</f>
        <v>1</v>
      </c>
      <c r="G20" s="37"/>
      <c r="H20" s="30">
        <f>'PO - NE'!H9</f>
        <v>1</v>
      </c>
      <c r="I20" s="39" t="s">
        <v>152</v>
      </c>
      <c r="J20" s="45" t="s">
        <v>159</v>
      </c>
    </row>
    <row r="21" spans="2:10" ht="66.599999999999994" customHeight="1" x14ac:dyDescent="0.2">
      <c r="B21" s="57" t="str">
        <f>'PO - NE'!B10</f>
        <v>6.8.2026 ČTVRTEK</v>
      </c>
      <c r="C21" s="42" t="str">
        <f>'PO - NE'!C10</f>
        <v>KMÍNOVÁ S VEJCEM</v>
      </c>
      <c r="D21" s="37" t="str">
        <f>'PO - NE'!D10</f>
        <v>1,3,9</v>
      </c>
      <c r="E21" s="39" t="str">
        <f>'PO - NE'!E10</f>
        <v>100g-KUŘECÍ ŠPÍZ SMAŽENÝ,               BRAMBORY, ZELENINOVÝ SALÁT</v>
      </c>
      <c r="F21" s="27" t="str">
        <f>'PO - NE'!F10</f>
        <v>1,3,7</v>
      </c>
      <c r="G21" s="37"/>
      <c r="H21" s="30" t="str">
        <f>'PO - NE'!H10</f>
        <v>1,3,7</v>
      </c>
      <c r="I21" s="39" t="s">
        <v>154</v>
      </c>
      <c r="J21" s="45" t="s">
        <v>155</v>
      </c>
    </row>
    <row r="22" spans="2:10" ht="66.599999999999994" customHeight="1" thickBot="1" x14ac:dyDescent="0.25">
      <c r="B22" s="58" t="str">
        <f>'PO - NE'!B11</f>
        <v>7.8.2026 PÁTEK</v>
      </c>
      <c r="C22" s="43" t="str">
        <f>'PO - NE'!C11</f>
        <v>FRANKFURTSKÁ</v>
      </c>
      <c r="D22" s="50">
        <f>'PO - NE'!D11</f>
        <v>1.7</v>
      </c>
      <c r="E22" s="40" t="str">
        <f>'PO - NE'!E11</f>
        <v xml:space="preserve">360g - NUDLE S MÁKEM, KOMPOT </v>
      </c>
      <c r="F22" s="31" t="str">
        <f>'PO - NE'!F11</f>
        <v>1,3,7</v>
      </c>
      <c r="G22" s="50"/>
      <c r="H22" s="32">
        <f>'PO - NE'!H11</f>
        <v>1.3</v>
      </c>
      <c r="I22" s="40" t="s">
        <v>156</v>
      </c>
      <c r="J22" s="46" t="s">
        <v>157</v>
      </c>
    </row>
    <row r="23" spans="2:10" ht="30" customHeight="1" x14ac:dyDescent="0.2">
      <c r="B23" s="5" t="s">
        <v>5</v>
      </c>
      <c r="D23" s="6"/>
      <c r="E23" s="6"/>
      <c r="F23" s="6"/>
      <c r="G23" s="52" t="s">
        <v>9</v>
      </c>
    </row>
    <row r="24" spans="2:10" ht="15.75" x14ac:dyDescent="0.25">
      <c r="B24" s="59" t="s">
        <v>4</v>
      </c>
    </row>
    <row r="25" spans="2:10" ht="27" customHeight="1" x14ac:dyDescent="0.25">
      <c r="B25" s="53" t="s">
        <v>10</v>
      </c>
    </row>
    <row r="26" spans="2:10" ht="18" x14ac:dyDescent="0.25">
      <c r="C26" s="54"/>
    </row>
    <row r="28" spans="2:10" ht="7.5" customHeight="1" x14ac:dyDescent="0.2">
      <c r="B28" s="4"/>
      <c r="C28" s="6"/>
      <c r="D28" s="6"/>
      <c r="E28" s="6"/>
      <c r="F28" s="6"/>
      <c r="G28" s="6"/>
    </row>
    <row r="29" spans="2:10" ht="6.95" customHeight="1" x14ac:dyDescent="0.2">
      <c r="B29" s="4"/>
      <c r="C29" s="6"/>
      <c r="D29" s="6"/>
      <c r="E29" s="6"/>
      <c r="F29" s="6"/>
      <c r="G29" s="6"/>
    </row>
    <row r="30" spans="2:10" ht="27.95" customHeight="1" x14ac:dyDescent="0.2">
      <c r="B30" s="97" t="str">
        <f>'PO - NE'!B19</f>
        <v>Jídelní lístek na dobu od 10.8. do 16.8.2026</v>
      </c>
      <c r="C30" s="97"/>
      <c r="D30" s="97"/>
      <c r="E30" s="97"/>
      <c r="F30" s="97"/>
      <c r="G30" s="97"/>
    </row>
    <row r="31" spans="2:10" ht="6.6" customHeight="1" thickBot="1" x14ac:dyDescent="0.25">
      <c r="B31" s="1"/>
      <c r="C31" s="1"/>
      <c r="D31" s="1"/>
      <c r="E31" s="1"/>
      <c r="F31" s="1"/>
      <c r="G31" s="1"/>
    </row>
    <row r="32" spans="2:10" ht="24.95" customHeight="1" thickBot="1" x14ac:dyDescent="0.3">
      <c r="B32" s="17" t="s">
        <v>3</v>
      </c>
      <c r="C32" s="33" t="s">
        <v>0</v>
      </c>
      <c r="D32" s="25" t="str">
        <f>'PO - NE'!D21</f>
        <v>alergeny</v>
      </c>
      <c r="E32" s="33" t="s">
        <v>1</v>
      </c>
      <c r="F32" s="25" t="str">
        <f>'PO - NE'!F21</f>
        <v>alergeny</v>
      </c>
      <c r="G32" s="36" t="s">
        <v>2</v>
      </c>
      <c r="H32" s="34" t="str">
        <f>'PO - NE'!H21</f>
        <v>alergeny</v>
      </c>
      <c r="I32" s="89" t="s">
        <v>148</v>
      </c>
      <c r="J32" s="90" t="s">
        <v>149</v>
      </c>
    </row>
    <row r="33" spans="2:10" ht="46.5" customHeight="1" x14ac:dyDescent="0.2">
      <c r="B33" s="67" t="str">
        <f>'PO - NE'!B22</f>
        <v>10.8.2026 PONDĚLÍ</v>
      </c>
      <c r="C33" s="41" t="str">
        <f>'PO - NE'!C22</f>
        <v>UZENÁ S RÝŽÍ A HRÁŠKEM</v>
      </c>
      <c r="D33" s="28">
        <f>'PO - NE'!D22</f>
        <v>0</v>
      </c>
      <c r="E33" s="44" t="str">
        <f>'PO - NE'!E22</f>
        <v>100g - UZENÉ MASO, DUŠENÉ ZELÍ, HOUSKOVÝ KNEDLÍK</v>
      </c>
      <c r="F33" s="65">
        <f>'PO - NE'!F22</f>
        <v>1.3</v>
      </c>
      <c r="G33" s="44"/>
      <c r="H33" s="29" t="str">
        <f>'PO - NE'!H22</f>
        <v>1,3,7</v>
      </c>
      <c r="I33" s="41" t="s">
        <v>158</v>
      </c>
      <c r="J33" s="91" t="s">
        <v>167</v>
      </c>
    </row>
    <row r="34" spans="2:10" ht="48" customHeight="1" x14ac:dyDescent="0.2">
      <c r="B34" s="68" t="str">
        <f>'PO - NE'!B23</f>
        <v>11.8.2026 ÚTERÝ</v>
      </c>
      <c r="C34" s="42" t="str">
        <f>'PO - NE'!C23</f>
        <v>VÝVAR S MASEM A TARHOŇOU</v>
      </c>
      <c r="D34" s="27">
        <f>'PO - NE'!D23</f>
        <v>1.3</v>
      </c>
      <c r="E34" s="39" t="str">
        <f>'PO - NE'!E23</f>
        <v>100g - SVRATECKÝ GULÁŠ, BRAMBORÁČKY</v>
      </c>
      <c r="F34" s="27" t="str">
        <f>'PO - NE'!F23</f>
        <v>1,3,7</v>
      </c>
      <c r="G34" s="39"/>
      <c r="H34" s="30">
        <f>'PO - NE'!H23</f>
        <v>4.7</v>
      </c>
      <c r="I34" s="42" t="s">
        <v>177</v>
      </c>
      <c r="J34" s="45" t="s">
        <v>159</v>
      </c>
    </row>
    <row r="35" spans="2:10" ht="63.95" customHeight="1" x14ac:dyDescent="0.2">
      <c r="B35" s="68" t="str">
        <f>'PO - NE'!B24</f>
        <v>12.8.2026 STŘEDA</v>
      </c>
      <c r="C35" s="42" t="str">
        <f>'PO - NE'!C24</f>
        <v>PÓRKOVÁ</v>
      </c>
      <c r="D35" s="27">
        <f>'PO - NE'!D24</f>
        <v>1.3</v>
      </c>
      <c r="E35" s="39" t="str">
        <f>'PO - NE'!E24</f>
        <v>100g- HOLANDSKÝ MLETÝ ŘÍZEK SE SÝREM, BRAMBOROVÁ KAŠE, OKURKA</v>
      </c>
      <c r="F35" s="27" t="str">
        <f>'PO - NE'!F24</f>
        <v>1,3,7</v>
      </c>
      <c r="G35" s="37"/>
      <c r="H35" s="30" t="str">
        <f>'PO - NE'!H24</f>
        <v>1,3,7</v>
      </c>
      <c r="I35" s="42" t="s">
        <v>178</v>
      </c>
      <c r="J35" s="45" t="s">
        <v>160</v>
      </c>
    </row>
    <row r="36" spans="2:10" ht="81.95" customHeight="1" x14ac:dyDescent="0.2">
      <c r="B36" s="68" t="str">
        <f>'PO - NE'!B25</f>
        <v>13.8.2026 ČTVRTEK</v>
      </c>
      <c r="C36" s="42" t="str">
        <f>'PO - NE'!C25</f>
        <v>VÝVAR S DROŽĎOVÝMI KNEDLÍČKY</v>
      </c>
      <c r="D36" s="27" t="str">
        <f>'PO - NE'!D25</f>
        <v>1,3,7,9</v>
      </c>
      <c r="E36" s="39" t="str">
        <f>'PO - NE'!E25</f>
        <v>100g - KUŘECÍ ZÁVITEK, RÝŽE</v>
      </c>
      <c r="F36" s="27">
        <f>'PO - NE'!F25</f>
        <v>1.7</v>
      </c>
      <c r="G36" s="39"/>
      <c r="H36" s="30">
        <f>'PO - NE'!H25</f>
        <v>1.3</v>
      </c>
      <c r="I36" s="42" t="s">
        <v>188</v>
      </c>
      <c r="J36" s="45" t="s">
        <v>179</v>
      </c>
    </row>
    <row r="37" spans="2:10" ht="48" customHeight="1" thickBot="1" x14ac:dyDescent="0.25">
      <c r="B37" s="69" t="str">
        <f>'PO - NE'!B26</f>
        <v>14.8.2026 PÁTEK</v>
      </c>
      <c r="C37" s="93" t="str">
        <f>'PO - NE'!C26</f>
        <v>BRAMBOROVÁ</v>
      </c>
      <c r="D37" s="94">
        <f>'PO - NE'!D26</f>
        <v>1.9</v>
      </c>
      <c r="E37" s="64" t="str">
        <f>'PO - NE'!E26</f>
        <v>300g - JABLEČNÝ ZÁVIN</v>
      </c>
      <c r="F37" s="94" t="str">
        <f>'PO - NE'!F26</f>
        <v>1,3,7</v>
      </c>
      <c r="G37" s="64"/>
      <c r="H37" s="95">
        <f>'PO - NE'!H26</f>
        <v>1.7</v>
      </c>
      <c r="I37" s="93" t="s">
        <v>180</v>
      </c>
      <c r="J37" s="96" t="s">
        <v>181</v>
      </c>
    </row>
    <row r="38" spans="2:10" ht="62.1" customHeight="1" x14ac:dyDescent="0.2">
      <c r="B38" s="68" t="s">
        <v>92</v>
      </c>
      <c r="C38" s="42" t="s">
        <v>26</v>
      </c>
      <c r="D38" s="37">
        <v>1.9</v>
      </c>
      <c r="E38" s="37" t="s">
        <v>14</v>
      </c>
      <c r="F38" s="37" t="s">
        <v>7</v>
      </c>
      <c r="G38" s="37" t="s">
        <v>182</v>
      </c>
      <c r="H38" s="45" t="s">
        <v>183</v>
      </c>
      <c r="I38" s="42" t="s">
        <v>184</v>
      </c>
      <c r="J38" s="45" t="s">
        <v>185</v>
      </c>
    </row>
    <row r="39" spans="2:10" ht="48" customHeight="1" thickBot="1" x14ac:dyDescent="0.25">
      <c r="B39" s="69" t="s">
        <v>93</v>
      </c>
      <c r="C39" s="43" t="s">
        <v>24</v>
      </c>
      <c r="D39" s="50">
        <v>1.3</v>
      </c>
      <c r="E39" s="40" t="s">
        <v>94</v>
      </c>
      <c r="F39" s="50">
        <v>1.7</v>
      </c>
      <c r="G39" s="40" t="s">
        <v>186</v>
      </c>
      <c r="H39" s="46" t="s">
        <v>7</v>
      </c>
      <c r="I39" s="43" t="s">
        <v>160</v>
      </c>
      <c r="J39" s="46" t="s">
        <v>187</v>
      </c>
    </row>
    <row r="40" spans="2:10" ht="27" customHeight="1" x14ac:dyDescent="0.2">
      <c r="B40" s="5" t="s">
        <v>5</v>
      </c>
      <c r="D40" s="6"/>
      <c r="E40" s="6"/>
      <c r="F40" s="6"/>
      <c r="G40" s="52" t="s">
        <v>9</v>
      </c>
    </row>
    <row r="41" spans="2:10" ht="19.5" customHeight="1" x14ac:dyDescent="0.25">
      <c r="B41" s="59" t="s">
        <v>4</v>
      </c>
    </row>
    <row r="42" spans="2:10" ht="30.75" customHeight="1" x14ac:dyDescent="0.25">
      <c r="B42" s="53" t="s">
        <v>10</v>
      </c>
    </row>
    <row r="43" spans="2:10" ht="11.1" customHeight="1" x14ac:dyDescent="0.25">
      <c r="B43" s="4"/>
      <c r="C43" s="54"/>
      <c r="E43" s="6"/>
      <c r="F43" s="6"/>
      <c r="G43" s="6"/>
    </row>
    <row r="44" spans="2:10" ht="21" customHeight="1" x14ac:dyDescent="0.2">
      <c r="B44" s="4"/>
      <c r="C44" s="6"/>
      <c r="D44" s="6"/>
      <c r="E44" s="6"/>
      <c r="F44" s="6"/>
      <c r="G44" s="6"/>
    </row>
    <row r="45" spans="2:10" ht="24.6" customHeight="1" x14ac:dyDescent="0.2">
      <c r="B45" s="97" t="str">
        <f>'PO - NE'!B33</f>
        <v>Jídelní lístek na dobu od 17.8. do23.8.2026</v>
      </c>
      <c r="C45" s="97"/>
      <c r="D45" s="97"/>
      <c r="E45" s="97"/>
      <c r="F45" s="97"/>
      <c r="G45" s="97"/>
    </row>
    <row r="46" spans="2:10" ht="15" customHeight="1" thickBot="1" x14ac:dyDescent="0.25">
      <c r="B46" s="1"/>
      <c r="C46" s="1"/>
      <c r="D46" s="1"/>
      <c r="E46" s="1"/>
      <c r="F46" s="1"/>
      <c r="G46" s="1"/>
    </row>
    <row r="47" spans="2:10" ht="24.95" customHeight="1" thickBot="1" x14ac:dyDescent="0.3">
      <c r="B47" s="17" t="s">
        <v>3</v>
      </c>
      <c r="C47" s="33" t="s">
        <v>0</v>
      </c>
      <c r="D47" s="25" t="str">
        <f>'PO - NE'!D35</f>
        <v>alergeny</v>
      </c>
      <c r="E47" s="33" t="s">
        <v>1</v>
      </c>
      <c r="F47" s="24" t="str">
        <f>'PO - NE'!F35</f>
        <v>alergeny</v>
      </c>
      <c r="G47" s="36" t="s">
        <v>2</v>
      </c>
      <c r="H47" s="34" t="str">
        <f>'PO - NE'!H35</f>
        <v>alergeny</v>
      </c>
      <c r="I47" s="89" t="s">
        <v>148</v>
      </c>
      <c r="J47" s="90" t="s">
        <v>149</v>
      </c>
    </row>
    <row r="48" spans="2:10" ht="45" customHeight="1" x14ac:dyDescent="0.2">
      <c r="B48" s="56" t="str">
        <f>'PO - NE'!B36</f>
        <v>17.8.2026 PONDĚLÍ</v>
      </c>
      <c r="C48" s="41" t="str">
        <f>'PO - NE'!C36</f>
        <v>ZELENINOVÁ S BRAMBOREM A VEJCEM</v>
      </c>
      <c r="D48" s="28" t="str">
        <f>'PO - NE'!D36</f>
        <v>1,3,9</v>
      </c>
      <c r="E48" s="44"/>
      <c r="F48" s="28" t="str">
        <f>'PO - NE'!F36</f>
        <v>1,3,7</v>
      </c>
      <c r="G48" s="47" t="str">
        <f>'PO - NE'!G36</f>
        <v>300g - ŠUNKOFLEKY, ČERVENÁ ŘEPA</v>
      </c>
      <c r="H48" s="29" t="str">
        <f>'PO - NE'!H36</f>
        <v>1,3,7</v>
      </c>
      <c r="I48" s="61" t="s">
        <v>162</v>
      </c>
      <c r="J48" s="91" t="s">
        <v>163</v>
      </c>
    </row>
    <row r="49" spans="2:10" ht="78.599999999999994" customHeight="1" x14ac:dyDescent="0.2">
      <c r="B49" s="57" t="str">
        <f>'PO - NE'!B37</f>
        <v>18.8.2026 ÚTERÝ</v>
      </c>
      <c r="C49" s="42" t="str">
        <f>'PO - NE'!C37</f>
        <v>CHLEBOVÁ</v>
      </c>
      <c r="D49" s="27">
        <f>'PO - NE'!D37</f>
        <v>1.3</v>
      </c>
      <c r="E49" s="39"/>
      <c r="F49" s="27">
        <f>'PO - NE'!F37</f>
        <v>1</v>
      </c>
      <c r="G49" s="39" t="str">
        <f>'PO - NE'!G37</f>
        <v>100g - FARMÁŘSKÝ GULÁŠ, CHLÉB  (hovězí maso, houby, brambory, pórek, mrkev)</v>
      </c>
      <c r="H49" s="30">
        <f>'PO - NE'!H37</f>
        <v>1.3</v>
      </c>
      <c r="I49" s="62" t="s">
        <v>189</v>
      </c>
      <c r="J49" s="45" t="s">
        <v>159</v>
      </c>
    </row>
    <row r="50" spans="2:10" ht="47.25" customHeight="1" x14ac:dyDescent="0.2">
      <c r="B50" s="57" t="str">
        <f>'PO - NE'!B38</f>
        <v>19.8.2026 STŘEDA</v>
      </c>
      <c r="C50" s="42" t="str">
        <f>'PO - NE'!C38</f>
        <v xml:space="preserve">ČESNEKOVÁ S BRAMBOREM </v>
      </c>
      <c r="D50" s="27">
        <f>'PO - NE'!D38</f>
        <v>3</v>
      </c>
      <c r="E50" s="39" t="str">
        <f>'PO - NE'!E38</f>
        <v>100g- SMAŽENÝ KUŘECÍ  ŘÍZEK, BRAMBORY, OKURKOVÝ SALÁT</v>
      </c>
      <c r="F50" s="27" t="str">
        <f>'PO - NE'!F38</f>
        <v>1,3,7</v>
      </c>
      <c r="G50" s="37"/>
      <c r="H50" s="30">
        <f>'PO - NE'!H38</f>
        <v>1</v>
      </c>
      <c r="I50" s="62" t="s">
        <v>164</v>
      </c>
      <c r="J50" s="45" t="s">
        <v>153</v>
      </c>
    </row>
    <row r="51" spans="2:10" ht="66.95" customHeight="1" x14ac:dyDescent="0.2">
      <c r="B51" s="57" t="str">
        <f>'PO - NE'!B39</f>
        <v>20.8.2026 ČTVRTEK</v>
      </c>
      <c r="C51" s="42" t="str">
        <f>'PO - NE'!C39</f>
        <v>KNEDLÍČKOVÁ</v>
      </c>
      <c r="D51" s="27" t="str">
        <f>'PO - NE'!D39</f>
        <v>1,3,7</v>
      </c>
      <c r="E51" s="39" t="str">
        <f>'PO - NE'!E39</f>
        <v>100g- HOVĚZÍ MASO VAŘENÉ, RAJSKÁ OMÁČKA, HOUSKOVÝ KNEDLÍK</v>
      </c>
      <c r="F51" s="27">
        <f>'PO - NE'!F39</f>
        <v>1.3</v>
      </c>
      <c r="G51" s="39"/>
      <c r="H51" s="30" t="str">
        <f>'PO - NE'!H39</f>
        <v>1,3,7</v>
      </c>
      <c r="I51" s="62" t="s">
        <v>165</v>
      </c>
      <c r="J51" s="45" t="s">
        <v>160</v>
      </c>
    </row>
    <row r="52" spans="2:10" ht="65.099999999999994" customHeight="1" thickBot="1" x14ac:dyDescent="0.25">
      <c r="B52" s="58" t="str">
        <f>'PO - NE'!B40</f>
        <v>21.8.2026 PÁTEK</v>
      </c>
      <c r="C52" s="43" t="str">
        <f>'PO - NE'!C40</f>
        <v>GULÁŠOVÁ</v>
      </c>
      <c r="D52" s="31">
        <f>'PO - NE'!D40</f>
        <v>1</v>
      </c>
      <c r="E52" s="40" t="str">
        <f>'PO - NE'!E40</f>
        <v>300g - KYNUTÉ KNEDLÍKY S OVOCEM SYPANÉ SKOŘICÍ</v>
      </c>
      <c r="F52" s="31" t="str">
        <f>'PO - NE'!F40</f>
        <v>1,3,7</v>
      </c>
      <c r="G52" s="40"/>
      <c r="H52" s="32" t="str">
        <f>'PO - NE'!H40</f>
        <v>1,3,7</v>
      </c>
      <c r="I52" s="63" t="s">
        <v>166</v>
      </c>
      <c r="J52" s="46" t="s">
        <v>161</v>
      </c>
    </row>
    <row r="53" spans="2:10" ht="33.75" customHeight="1" x14ac:dyDescent="0.2">
      <c r="B53" s="5" t="s">
        <v>5</v>
      </c>
      <c r="D53" s="6"/>
      <c r="E53" s="6"/>
      <c r="F53" s="6"/>
      <c r="G53" s="52" t="s">
        <v>9</v>
      </c>
    </row>
    <row r="54" spans="2:10" ht="15.75" x14ac:dyDescent="0.25">
      <c r="B54" s="59" t="s">
        <v>4</v>
      </c>
    </row>
    <row r="55" spans="2:10" ht="30.75" customHeight="1" x14ac:dyDescent="0.25">
      <c r="B55" s="53" t="s">
        <v>10</v>
      </c>
    </row>
    <row r="56" spans="2:10" ht="39.950000000000003" customHeight="1" x14ac:dyDescent="0.25">
      <c r="B56" s="4"/>
      <c r="C56" s="54"/>
      <c r="E56" s="6"/>
      <c r="F56" s="6"/>
      <c r="G56" s="6"/>
    </row>
    <row r="57" spans="2:10" ht="11.25" customHeight="1" x14ac:dyDescent="0.2">
      <c r="B57" s="4"/>
      <c r="C57" s="6"/>
      <c r="D57" s="6"/>
      <c r="E57" s="6"/>
      <c r="F57" s="6"/>
      <c r="G57" s="6"/>
    </row>
    <row r="58" spans="2:10" ht="23.25" x14ac:dyDescent="0.2">
      <c r="B58" s="97"/>
      <c r="C58" s="97"/>
      <c r="D58" s="97"/>
      <c r="E58" s="97"/>
      <c r="F58" s="97"/>
      <c r="G58" s="97"/>
    </row>
    <row r="59" spans="2:10" ht="15" customHeight="1" x14ac:dyDescent="0.2"/>
    <row r="60" spans="2:10" ht="24.95" customHeight="1" x14ac:dyDescent="0.2">
      <c r="B60" s="8"/>
      <c r="C60" s="8"/>
      <c r="D60" s="8"/>
      <c r="E60" s="8"/>
      <c r="F60" s="8"/>
      <c r="G60" s="8"/>
    </row>
    <row r="61" spans="2:10" ht="30.75" customHeight="1" x14ac:dyDescent="0.2"/>
    <row r="62" spans="2:10" ht="70.349999999999994" customHeight="1" x14ac:dyDescent="0.2">
      <c r="B62" s="97" t="str">
        <f>'PO - NE'!B49</f>
        <v>Jídelní lístek na dobu od 24.8. do 30.8.2026</v>
      </c>
      <c r="C62" s="97"/>
      <c r="D62" s="97"/>
      <c r="E62" s="97"/>
      <c r="F62" s="97"/>
      <c r="G62" s="97"/>
      <c r="H62" s="1"/>
    </row>
    <row r="63" spans="2:10" ht="13.5" thickBot="1" x14ac:dyDescent="0.25"/>
    <row r="64" spans="2:10" ht="30.75" customHeight="1" thickBot="1" x14ac:dyDescent="0.3">
      <c r="B64" s="23" t="s">
        <v>3</v>
      </c>
      <c r="C64" s="16" t="s">
        <v>0</v>
      </c>
      <c r="D64" s="25" t="s">
        <v>6</v>
      </c>
      <c r="E64" s="16" t="s">
        <v>1</v>
      </c>
      <c r="F64" s="25" t="s">
        <v>6</v>
      </c>
      <c r="G64" s="16" t="s">
        <v>2</v>
      </c>
      <c r="H64" s="25" t="s">
        <v>6</v>
      </c>
      <c r="I64" s="89" t="s">
        <v>148</v>
      </c>
      <c r="J64" s="90" t="s">
        <v>149</v>
      </c>
    </row>
    <row r="65" spans="2:10" ht="48" customHeight="1" x14ac:dyDescent="0.2">
      <c r="B65" s="56" t="str">
        <f>'PO - NE'!B52</f>
        <v>24.8.2026 PONDĚLÍ</v>
      </c>
      <c r="C65" s="61" t="str">
        <f>'PO - NE'!C52</f>
        <v>KRUPICOVÁ</v>
      </c>
      <c r="D65" s="47" t="str">
        <f>'PO - NE'!D52</f>
        <v>1,3,9</v>
      </c>
      <c r="E65" s="44" t="str">
        <f>'PO - NE'!E52</f>
        <v>100g- OPEČENÝ GOTHAJ, HRACHOVÁ KAŠE, OKURKA, CHLÉB</v>
      </c>
      <c r="F65" s="47">
        <f>'PO - NE'!F52</f>
        <v>1.3</v>
      </c>
      <c r="G65" s="44"/>
      <c r="H65" s="48" t="str">
        <f>'PO - NE'!H52</f>
        <v>1,3,7</v>
      </c>
      <c r="I65" s="41" t="s">
        <v>168</v>
      </c>
      <c r="J65" s="91" t="s">
        <v>169</v>
      </c>
    </row>
    <row r="66" spans="2:10" ht="48" customHeight="1" x14ac:dyDescent="0.2">
      <c r="B66" s="57" t="str">
        <f>'PO - NE'!B53</f>
        <v>25.8.2026 ÚTERÝ</v>
      </c>
      <c r="C66" s="62" t="str">
        <f>'PO - NE'!C53</f>
        <v>MASOVÁ S DROBENÍM</v>
      </c>
      <c r="D66" s="37" t="str">
        <f>'PO - NE'!D53</f>
        <v>1,3,9</v>
      </c>
      <c r="E66" s="39"/>
      <c r="F66" s="37" t="str">
        <f>'PO - NE'!F53</f>
        <v>1,3,7</v>
      </c>
      <c r="G66" s="39" t="str">
        <f>'PO - NE'!G53</f>
        <v>300g - TEPLÝ TĚSTOVINOVÝ SALÁT S KUŘECÍM MASEM</v>
      </c>
      <c r="H66" s="38" t="str">
        <f>'PO - NE'!H53</f>
        <v>1,3,7</v>
      </c>
      <c r="I66" s="42" t="s">
        <v>190</v>
      </c>
      <c r="J66" s="38" t="s">
        <v>159</v>
      </c>
    </row>
    <row r="67" spans="2:10" ht="48" customHeight="1" x14ac:dyDescent="0.2">
      <c r="B67" s="57" t="str">
        <f>'PO - NE'!B54</f>
        <v>26.8.2026 STŘEDA</v>
      </c>
      <c r="C67" s="62" t="str">
        <f>'PO - NE'!C54</f>
        <v>ŽAMPIONOVÝ KRÉM</v>
      </c>
      <c r="D67" s="37">
        <f>'PO - NE'!D54</f>
        <v>1.7</v>
      </c>
      <c r="E67" s="39" t="str">
        <f>'PO - NE'!E54</f>
        <v>200g- PEČENÉ KUŘECÍ  STEHNO, RÝŽE</v>
      </c>
      <c r="F67" s="37">
        <f>'PO - NE'!F54</f>
        <v>1.7</v>
      </c>
      <c r="G67" s="39"/>
      <c r="H67" s="38">
        <f>'PO - NE'!H54</f>
        <v>4.7</v>
      </c>
      <c r="I67" s="82" t="s">
        <v>170</v>
      </c>
      <c r="J67" s="38" t="s">
        <v>151</v>
      </c>
    </row>
    <row r="68" spans="2:10" ht="81" customHeight="1" x14ac:dyDescent="0.2">
      <c r="B68" s="57" t="str">
        <f>'PO - NE'!B55</f>
        <v>27.8.2026 ČTVRTEK</v>
      </c>
      <c r="C68" s="62" t="str">
        <f>'PO - NE'!C55</f>
        <v>HOVĚZÍ BUJÓN S KAPÁNÍM</v>
      </c>
      <c r="D68" s="37">
        <f>'PO - NE'!D55</f>
        <v>1.3</v>
      </c>
      <c r="E68" s="39"/>
      <c r="F68" s="37" t="str">
        <f>'PO - NE'!F55</f>
        <v>1,3,7</v>
      </c>
      <c r="G68" s="39" t="str">
        <f>'PO - NE'!G55</f>
        <v>450g - KVĚTÁKOVÁ TARHOŇA (květák,žampiony, slanina, pórek, paprika)</v>
      </c>
      <c r="H68" s="38">
        <f>'PO - NE'!H55</f>
        <v>1.3</v>
      </c>
      <c r="I68" s="42" t="s">
        <v>191</v>
      </c>
      <c r="J68" s="45" t="s">
        <v>160</v>
      </c>
    </row>
    <row r="69" spans="2:10" ht="60.95" customHeight="1" thickBot="1" x14ac:dyDescent="0.25">
      <c r="B69" s="58" t="str">
        <f>'PO - NE'!B56</f>
        <v>28.8.2026 PÁTEK</v>
      </c>
      <c r="C69" s="63" t="str">
        <f>'PO - NE'!C56</f>
        <v>KMÍNOVÁ S VEJCEM</v>
      </c>
      <c r="D69" s="50" t="str">
        <f>'PO - NE'!D56</f>
        <v>1,3,9</v>
      </c>
      <c r="E69" s="40" t="str">
        <f>'PO - NE'!E56</f>
        <v>300g - KRUPICOVÁ KAŠE S KAKAEM, KOMPOT</v>
      </c>
      <c r="F69" s="50">
        <f>'PO - NE'!F56</f>
        <v>1.7</v>
      </c>
      <c r="G69" s="40"/>
      <c r="H69" s="49" t="str">
        <f>'PO - NE'!H56</f>
        <v>1,3,7</v>
      </c>
      <c r="I69" s="43" t="s">
        <v>171</v>
      </c>
      <c r="J69" s="46" t="s">
        <v>161</v>
      </c>
    </row>
    <row r="70" spans="2:10" ht="27" customHeight="1" x14ac:dyDescent="0.2">
      <c r="B70" s="5" t="s">
        <v>5</v>
      </c>
      <c r="D70" s="6"/>
      <c r="E70" s="6"/>
      <c r="F70" s="6"/>
      <c r="G70" s="52" t="s">
        <v>9</v>
      </c>
    </row>
    <row r="71" spans="2:10" ht="27" customHeight="1" x14ac:dyDescent="0.25">
      <c r="B71" s="59" t="s">
        <v>4</v>
      </c>
    </row>
    <row r="72" spans="2:10" ht="27" customHeight="1" x14ac:dyDescent="0.25">
      <c r="B72" s="53" t="s">
        <v>10</v>
      </c>
    </row>
    <row r="75" spans="2:10" ht="48.6" customHeight="1" x14ac:dyDescent="0.2"/>
    <row r="76" spans="2:10" ht="23.25" x14ac:dyDescent="0.2">
      <c r="B76" s="97" t="s">
        <v>139</v>
      </c>
      <c r="C76" s="97"/>
      <c r="D76" s="97"/>
      <c r="E76" s="97"/>
      <c r="F76" s="97"/>
      <c r="G76" s="97"/>
      <c r="H76" s="1"/>
    </row>
    <row r="77" spans="2:10" ht="13.5" thickBot="1" x14ac:dyDescent="0.25"/>
    <row r="78" spans="2:10" ht="24.6" customHeight="1" thickBot="1" x14ac:dyDescent="0.25">
      <c r="B78" s="16" t="s">
        <v>3</v>
      </c>
      <c r="C78" s="20" t="s">
        <v>0</v>
      </c>
      <c r="D78" s="25" t="s">
        <v>6</v>
      </c>
      <c r="E78" s="2" t="s">
        <v>1</v>
      </c>
      <c r="F78" s="25" t="s">
        <v>6</v>
      </c>
      <c r="G78" s="3" t="s">
        <v>2</v>
      </c>
      <c r="H78" s="25" t="s">
        <v>6</v>
      </c>
      <c r="I78" s="92" t="s">
        <v>148</v>
      </c>
      <c r="J78" s="25" t="s">
        <v>149</v>
      </c>
    </row>
    <row r="79" spans="2:10" ht="57.75" x14ac:dyDescent="0.2">
      <c r="B79" s="56" t="s">
        <v>140</v>
      </c>
      <c r="C79" s="85" t="s">
        <v>121</v>
      </c>
      <c r="D79" s="78" t="str">
        <f>'PO - NE'!D66</f>
        <v>1,3,9</v>
      </c>
      <c r="E79" s="47"/>
      <c r="F79" s="78" t="s">
        <v>7</v>
      </c>
      <c r="G79" s="47" t="s">
        <v>123</v>
      </c>
      <c r="H79" s="79" t="s">
        <v>7</v>
      </c>
      <c r="I79" s="41" t="s">
        <v>172</v>
      </c>
      <c r="J79" s="48" t="s">
        <v>159</v>
      </c>
    </row>
    <row r="80" spans="2:10" ht="57.95" customHeight="1" x14ac:dyDescent="0.2">
      <c r="B80" s="57" t="s">
        <v>141</v>
      </c>
      <c r="C80" s="82" t="s">
        <v>130</v>
      </c>
      <c r="D80" s="80">
        <v>1.3</v>
      </c>
      <c r="E80" s="55" t="s">
        <v>125</v>
      </c>
      <c r="F80" s="37" t="s">
        <v>50</v>
      </c>
      <c r="G80" s="37"/>
      <c r="H80" s="38" t="s">
        <v>7</v>
      </c>
      <c r="I80" s="42" t="s">
        <v>173</v>
      </c>
      <c r="J80" s="38" t="s">
        <v>160</v>
      </c>
    </row>
    <row r="81" spans="2:10" ht="57.95" customHeight="1" x14ac:dyDescent="0.2">
      <c r="B81" s="57" t="s">
        <v>142</v>
      </c>
      <c r="C81" s="42" t="s">
        <v>127</v>
      </c>
      <c r="D81" s="81">
        <v>1</v>
      </c>
      <c r="E81" s="37" t="s">
        <v>128</v>
      </c>
      <c r="F81" s="37" t="s">
        <v>7</v>
      </c>
      <c r="G81" s="37"/>
      <c r="H81" s="15">
        <v>4.7</v>
      </c>
      <c r="I81" s="42" t="s">
        <v>174</v>
      </c>
      <c r="J81" s="38" t="s">
        <v>194</v>
      </c>
    </row>
    <row r="82" spans="2:10" ht="57.95" customHeight="1" x14ac:dyDescent="0.2">
      <c r="B82" s="57" t="s">
        <v>143</v>
      </c>
      <c r="C82" s="42" t="s">
        <v>124</v>
      </c>
      <c r="D82" s="80">
        <v>1.3</v>
      </c>
      <c r="E82" s="55"/>
      <c r="F82" s="80">
        <v>1.3</v>
      </c>
      <c r="G82" s="37" t="s">
        <v>147</v>
      </c>
      <c r="H82" s="15" t="s">
        <v>7</v>
      </c>
      <c r="I82" s="42" t="s">
        <v>175</v>
      </c>
      <c r="J82" s="38" t="s">
        <v>192</v>
      </c>
    </row>
    <row r="83" spans="2:10" ht="57.95" customHeight="1" thickBot="1" x14ac:dyDescent="0.25">
      <c r="B83" s="58" t="s">
        <v>144</v>
      </c>
      <c r="C83" s="84" t="s">
        <v>132</v>
      </c>
      <c r="D83" s="50">
        <v>1</v>
      </c>
      <c r="E83" s="86" t="s">
        <v>133</v>
      </c>
      <c r="F83" s="87">
        <v>1.7</v>
      </c>
      <c r="G83" s="50"/>
      <c r="H83" s="88" t="s">
        <v>7</v>
      </c>
      <c r="I83" s="43" t="s">
        <v>193</v>
      </c>
      <c r="J83" s="49" t="s">
        <v>161</v>
      </c>
    </row>
    <row r="84" spans="2:10" ht="15" x14ac:dyDescent="0.2">
      <c r="B84" s="5" t="s">
        <v>5</v>
      </c>
      <c r="D84" s="6"/>
      <c r="E84" s="6"/>
      <c r="F84" s="6"/>
      <c r="G84" s="52" t="s">
        <v>9</v>
      </c>
    </row>
    <row r="85" spans="2:10" ht="15.75" x14ac:dyDescent="0.25">
      <c r="B85" s="59" t="s">
        <v>4</v>
      </c>
    </row>
    <row r="86" spans="2:10" ht="18" x14ac:dyDescent="0.25">
      <c r="B86" s="53" t="s">
        <v>10</v>
      </c>
    </row>
  </sheetData>
  <mergeCells count="7">
    <mergeCell ref="B76:G76"/>
    <mergeCell ref="B62:G62"/>
    <mergeCell ref="B58:G58"/>
    <mergeCell ref="B2:G2"/>
    <mergeCell ref="B16:G16"/>
    <mergeCell ref="B30:G30"/>
    <mergeCell ref="B45:G45"/>
  </mergeCells>
  <phoneticPr fontId="5" type="noConversion"/>
  <pageMargins left="0.19685039370078741" right="0.19685039370078741" top="0.19685039370078741" bottom="0.43307086614173229" header="0.11811023622047245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 - NE</vt:lpstr>
      <vt:lpstr>PO - PÁ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Zdeňka Štefáčková Chybová</cp:lastModifiedBy>
  <cp:lastPrinted>2026-07-31T15:28:04Z</cp:lastPrinted>
  <dcterms:created xsi:type="dcterms:W3CDTF">1997-01-24T11:07:25Z</dcterms:created>
  <dcterms:modified xsi:type="dcterms:W3CDTF">2026-07-31T15:28:09Z</dcterms:modified>
</cp:coreProperties>
</file>