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socsluzbyzdarpo-my.sharepoint.com/personal/stefackova_chybova_socsluzbyzdar_cz/Documents/web/jidelniček/Jídelníček 2026/"/>
    </mc:Choice>
  </mc:AlternateContent>
  <xr:revisionPtr revIDLastSave="20" documentId="11_FCFA8E8C41BAF26F0A1F4BE8E47956A6380EB5AA" xr6:coauthVersionLast="47" xr6:coauthVersionMax="47" xr10:uidLastSave="{30A21E52-E7B2-44F4-9B69-8F42904BC9B0}"/>
  <bookViews>
    <workbookView xWindow="-120" yWindow="-120" windowWidth="29040" windowHeight="15720" firstSheet="2" activeTab="2" xr2:uid="{00000000-000D-0000-FFFF-FFFF00000000}"/>
  </bookViews>
  <sheets>
    <sheet name="PO-NE" sheetId="3" state="hidden" r:id="rId1"/>
    <sheet name="PO-PÁ" sheetId="4" state="hidden" r:id="rId2"/>
    <sheet name="STAC." sheetId="7" r:id="rId3"/>
    <sheet name="Hamry n.S." sheetId="6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4" l="1"/>
  <c r="H77" i="7"/>
  <c r="F77" i="7"/>
  <c r="E77" i="7"/>
  <c r="D77" i="7"/>
  <c r="C77" i="7"/>
  <c r="B77" i="7"/>
  <c r="H76" i="7"/>
  <c r="G76" i="7"/>
  <c r="F76" i="7"/>
  <c r="C76" i="7"/>
  <c r="B76" i="7"/>
  <c r="H75" i="7"/>
  <c r="F75" i="7"/>
  <c r="E75" i="7"/>
  <c r="D75" i="7"/>
  <c r="C75" i="7"/>
  <c r="B75" i="7"/>
  <c r="H74" i="7"/>
  <c r="F74" i="7"/>
  <c r="E74" i="7"/>
  <c r="D74" i="7"/>
  <c r="C74" i="7"/>
  <c r="B74" i="7"/>
  <c r="E73" i="7"/>
  <c r="D73" i="7"/>
  <c r="C73" i="7"/>
  <c r="B73" i="7"/>
  <c r="B70" i="7"/>
  <c r="H58" i="7"/>
  <c r="G58" i="7"/>
  <c r="F58" i="7"/>
  <c r="D58" i="7"/>
  <c r="C58" i="7"/>
  <c r="B58" i="7"/>
  <c r="H57" i="7"/>
  <c r="G57" i="7"/>
  <c r="F57" i="7"/>
  <c r="D57" i="7"/>
  <c r="C57" i="7"/>
  <c r="B57" i="7"/>
  <c r="H56" i="7"/>
  <c r="F56" i="7"/>
  <c r="E56" i="7"/>
  <c r="D56" i="7"/>
  <c r="C56" i="7"/>
  <c r="B56" i="7"/>
  <c r="H55" i="7"/>
  <c r="G55" i="7"/>
  <c r="F55" i="7"/>
  <c r="D55" i="7"/>
  <c r="C55" i="7"/>
  <c r="B55" i="7"/>
  <c r="H54" i="7"/>
  <c r="G54" i="7"/>
  <c r="F54" i="7"/>
  <c r="D54" i="7"/>
  <c r="C54" i="7"/>
  <c r="B54" i="7"/>
  <c r="D53" i="7"/>
  <c r="C53" i="7"/>
  <c r="B53" i="7"/>
  <c r="H41" i="7"/>
  <c r="G41" i="7"/>
  <c r="F41" i="7"/>
  <c r="D41" i="7"/>
  <c r="C41" i="7"/>
  <c r="B41" i="7"/>
  <c r="H40" i="7"/>
  <c r="G40" i="7"/>
  <c r="F40" i="7"/>
  <c r="D40" i="7"/>
  <c r="C40" i="7"/>
  <c r="B40" i="7"/>
  <c r="H39" i="7"/>
  <c r="F39" i="7"/>
  <c r="E39" i="7"/>
  <c r="D39" i="7"/>
  <c r="C39" i="7"/>
  <c r="B39" i="7"/>
  <c r="H38" i="7"/>
  <c r="G38" i="7"/>
  <c r="F38" i="7"/>
  <c r="D38" i="7"/>
  <c r="C38" i="7"/>
  <c r="B38" i="7"/>
  <c r="H37" i="7"/>
  <c r="G37" i="7"/>
  <c r="F37" i="7"/>
  <c r="D37" i="7"/>
  <c r="C37" i="7"/>
  <c r="B37" i="7"/>
  <c r="H36" i="7"/>
  <c r="F36" i="7"/>
  <c r="D36" i="7"/>
  <c r="B34" i="7"/>
  <c r="B25" i="7"/>
  <c r="H24" i="7"/>
  <c r="F24" i="7"/>
  <c r="E24" i="7"/>
  <c r="D24" i="7"/>
  <c r="C24" i="7"/>
  <c r="B24" i="7"/>
  <c r="H23" i="7"/>
  <c r="F23" i="7"/>
  <c r="E23" i="7"/>
  <c r="D23" i="7"/>
  <c r="C23" i="7"/>
  <c r="B23" i="7"/>
  <c r="H22" i="7"/>
  <c r="F22" i="7"/>
  <c r="E22" i="7"/>
  <c r="D22" i="7"/>
  <c r="C22" i="7"/>
  <c r="B22" i="7"/>
  <c r="H21" i="7"/>
  <c r="F21" i="7"/>
  <c r="D21" i="7"/>
  <c r="B20" i="7"/>
  <c r="H12" i="7"/>
  <c r="G12" i="7"/>
  <c r="F12" i="7"/>
  <c r="E12" i="7"/>
  <c r="D12" i="7"/>
  <c r="C12" i="7"/>
  <c r="B12" i="7"/>
  <c r="H11" i="7"/>
  <c r="G11" i="7"/>
  <c r="F11" i="7"/>
  <c r="E11" i="7"/>
  <c r="D11" i="7"/>
  <c r="C11" i="7"/>
  <c r="B11" i="7"/>
  <c r="H10" i="7"/>
  <c r="G10" i="7"/>
  <c r="F10" i="7"/>
  <c r="E10" i="7"/>
  <c r="D10" i="7"/>
  <c r="C10" i="7"/>
  <c r="B10" i="7"/>
  <c r="H9" i="7"/>
  <c r="G9" i="7"/>
  <c r="F9" i="7"/>
  <c r="E9" i="7"/>
  <c r="D9" i="7"/>
  <c r="C9" i="7"/>
  <c r="B9" i="7"/>
  <c r="B8" i="7"/>
  <c r="H7" i="7"/>
  <c r="G7" i="7"/>
  <c r="F7" i="7"/>
  <c r="E7" i="7"/>
  <c r="D7" i="7"/>
  <c r="C7" i="7"/>
  <c r="B6" i="7"/>
  <c r="H24" i="4"/>
  <c r="G24" i="4"/>
  <c r="F24" i="4"/>
  <c r="E24" i="4"/>
  <c r="D24" i="4"/>
  <c r="C24" i="4"/>
  <c r="G40" i="4"/>
  <c r="H22" i="4"/>
  <c r="G22" i="4"/>
  <c r="F22" i="4"/>
  <c r="E22" i="4"/>
  <c r="D22" i="4"/>
  <c r="C22" i="4"/>
  <c r="B20" i="4"/>
  <c r="B11" i="6"/>
  <c r="H73" i="4"/>
  <c r="H74" i="4"/>
  <c r="H75" i="4"/>
  <c r="H76" i="4"/>
  <c r="H72" i="4"/>
  <c r="G73" i="4"/>
  <c r="G74" i="4"/>
  <c r="G75" i="4"/>
  <c r="G76" i="4"/>
  <c r="G72" i="4"/>
  <c r="F73" i="4"/>
  <c r="F74" i="4"/>
  <c r="F75" i="4"/>
  <c r="F76" i="4"/>
  <c r="F72" i="4"/>
  <c r="E73" i="4"/>
  <c r="E74" i="4"/>
  <c r="E75" i="4"/>
  <c r="E76" i="4"/>
  <c r="E72" i="4"/>
  <c r="D73" i="4"/>
  <c r="D74" i="4"/>
  <c r="D75" i="4"/>
  <c r="D76" i="4"/>
  <c r="D72" i="4"/>
  <c r="C73" i="4"/>
  <c r="C74" i="4"/>
  <c r="C75" i="4"/>
  <c r="C76" i="4"/>
  <c r="C72" i="4"/>
  <c r="B73" i="4"/>
  <c r="B74" i="4"/>
  <c r="B75" i="4"/>
  <c r="B76" i="4"/>
  <c r="B72" i="4"/>
  <c r="B69" i="4"/>
  <c r="G22" i="6"/>
  <c r="B41" i="4"/>
  <c r="H23" i="4"/>
  <c r="G23" i="4"/>
  <c r="H12" i="4"/>
  <c r="G12" i="4"/>
  <c r="F12" i="4"/>
  <c r="E12" i="4"/>
  <c r="E11" i="4"/>
  <c r="D12" i="4"/>
  <c r="C12" i="4"/>
  <c r="G36" i="6"/>
  <c r="H8" i="6"/>
  <c r="H9" i="6"/>
  <c r="H10" i="6"/>
  <c r="H7" i="6"/>
  <c r="G8" i="6"/>
  <c r="G9" i="6"/>
  <c r="G10" i="6"/>
  <c r="G7" i="6"/>
  <c r="F8" i="6"/>
  <c r="F9" i="6"/>
  <c r="F10" i="6"/>
  <c r="F7" i="6"/>
  <c r="E8" i="6"/>
  <c r="E9" i="6"/>
  <c r="E10" i="6"/>
  <c r="E7" i="6"/>
  <c r="D8" i="6"/>
  <c r="D9" i="6"/>
  <c r="D10" i="6"/>
  <c r="D7" i="6"/>
  <c r="C8" i="6"/>
  <c r="C9" i="6"/>
  <c r="C10" i="6"/>
  <c r="C7" i="6"/>
  <c r="G37" i="4"/>
  <c r="H56" i="6"/>
  <c r="G56" i="6"/>
  <c r="F56" i="6"/>
  <c r="E56" i="6"/>
  <c r="D56" i="6"/>
  <c r="C56" i="6"/>
  <c r="B56" i="6"/>
  <c r="H55" i="6"/>
  <c r="G55" i="6"/>
  <c r="F55" i="6"/>
  <c r="E55" i="6"/>
  <c r="D55" i="6"/>
  <c r="C55" i="6"/>
  <c r="B55" i="6"/>
  <c r="H54" i="6"/>
  <c r="G54" i="6"/>
  <c r="F54" i="6"/>
  <c r="E54" i="6"/>
  <c r="D54" i="6"/>
  <c r="C54" i="6"/>
  <c r="B54" i="6"/>
  <c r="H53" i="6"/>
  <c r="G53" i="6"/>
  <c r="F53" i="6"/>
  <c r="E53" i="6"/>
  <c r="D53" i="6"/>
  <c r="C53" i="6"/>
  <c r="B53" i="6"/>
  <c r="H52" i="6"/>
  <c r="G52" i="6"/>
  <c r="F52" i="6"/>
  <c r="E52" i="6"/>
  <c r="D52" i="6"/>
  <c r="C52" i="6"/>
  <c r="B52" i="6"/>
  <c r="D51" i="6"/>
  <c r="C51" i="6"/>
  <c r="B51" i="6"/>
  <c r="H40" i="6"/>
  <c r="G40" i="6"/>
  <c r="F40" i="6"/>
  <c r="E40" i="6"/>
  <c r="D40" i="6"/>
  <c r="C40" i="6"/>
  <c r="B40" i="6"/>
  <c r="H39" i="6"/>
  <c r="G39" i="6"/>
  <c r="F39" i="6"/>
  <c r="E39" i="6"/>
  <c r="D39" i="6"/>
  <c r="C39" i="6"/>
  <c r="B39" i="6"/>
  <c r="H38" i="6"/>
  <c r="G38" i="6"/>
  <c r="F38" i="6"/>
  <c r="E38" i="6"/>
  <c r="D38" i="6"/>
  <c r="C38" i="6"/>
  <c r="B38" i="6"/>
  <c r="H37" i="6"/>
  <c r="G37" i="6"/>
  <c r="F37" i="6"/>
  <c r="E37" i="6"/>
  <c r="D37" i="6"/>
  <c r="C37" i="6"/>
  <c r="B37" i="6"/>
  <c r="H36" i="6"/>
  <c r="F36" i="6"/>
  <c r="E36" i="6"/>
  <c r="D36" i="6"/>
  <c r="C36" i="6"/>
  <c r="B36" i="6"/>
  <c r="H35" i="6"/>
  <c r="F35" i="6"/>
  <c r="D35" i="6"/>
  <c r="B33" i="6"/>
  <c r="H25" i="6"/>
  <c r="G25" i="6"/>
  <c r="F25" i="6"/>
  <c r="E25" i="6"/>
  <c r="D25" i="6"/>
  <c r="C25" i="6"/>
  <c r="B25" i="6"/>
  <c r="H24" i="6"/>
  <c r="G24" i="6"/>
  <c r="F24" i="6"/>
  <c r="E24" i="6"/>
  <c r="D24" i="6"/>
  <c r="C24" i="6"/>
  <c r="B24" i="6"/>
  <c r="H23" i="6"/>
  <c r="G23" i="6"/>
  <c r="F23" i="6"/>
  <c r="E23" i="6"/>
  <c r="D23" i="6"/>
  <c r="C23" i="6"/>
  <c r="B23" i="6"/>
  <c r="H22" i="6"/>
  <c r="F22" i="6"/>
  <c r="E22" i="6"/>
  <c r="D22" i="6"/>
  <c r="C22" i="6"/>
  <c r="B22" i="6"/>
  <c r="H21" i="6"/>
  <c r="G21" i="6"/>
  <c r="F21" i="6"/>
  <c r="E21" i="6"/>
  <c r="D21" i="6"/>
  <c r="C21" i="6"/>
  <c r="B21" i="6"/>
  <c r="H20" i="6"/>
  <c r="F20" i="6"/>
  <c r="D20" i="6"/>
  <c r="B19" i="6"/>
  <c r="B10" i="6"/>
  <c r="B9" i="6"/>
  <c r="B8" i="6"/>
  <c r="B7" i="6"/>
  <c r="H6" i="6"/>
  <c r="G6" i="6"/>
  <c r="F6" i="6"/>
  <c r="E6" i="6"/>
  <c r="D6" i="6"/>
  <c r="C6" i="6"/>
  <c r="B5" i="6"/>
  <c r="H54" i="4"/>
  <c r="H55" i="4"/>
  <c r="H56" i="4"/>
  <c r="H57" i="4"/>
  <c r="H53" i="4"/>
  <c r="G54" i="4"/>
  <c r="G55" i="4"/>
  <c r="G56" i="4"/>
  <c r="G57" i="4"/>
  <c r="G53" i="4"/>
  <c r="F54" i="4"/>
  <c r="F55" i="4"/>
  <c r="F56" i="4"/>
  <c r="F57" i="4"/>
  <c r="F53" i="4"/>
  <c r="E54" i="4"/>
  <c r="E55" i="4"/>
  <c r="E56" i="4"/>
  <c r="E57" i="4"/>
  <c r="E53" i="4"/>
  <c r="D53" i="4"/>
  <c r="D54" i="4"/>
  <c r="D55" i="4"/>
  <c r="D56" i="4"/>
  <c r="D57" i="4"/>
  <c r="D52" i="4"/>
  <c r="C53" i="4"/>
  <c r="C54" i="4"/>
  <c r="C55" i="4"/>
  <c r="C56" i="4"/>
  <c r="C57" i="4"/>
  <c r="C52" i="4"/>
  <c r="B53" i="4"/>
  <c r="B54" i="4"/>
  <c r="B55" i="4"/>
  <c r="B56" i="4"/>
  <c r="B57" i="4"/>
  <c r="B52" i="4"/>
  <c r="H36" i="4"/>
  <c r="F36" i="4"/>
  <c r="D36" i="4"/>
  <c r="D37" i="4"/>
  <c r="E37" i="4"/>
  <c r="F37" i="4"/>
  <c r="H37" i="4"/>
  <c r="D38" i="4"/>
  <c r="E38" i="4"/>
  <c r="F38" i="4"/>
  <c r="G38" i="4"/>
  <c r="H38" i="4"/>
  <c r="D39" i="4"/>
  <c r="E39" i="4"/>
  <c r="F39" i="4"/>
  <c r="G39" i="4"/>
  <c r="H39" i="4"/>
  <c r="D40" i="4"/>
  <c r="E40" i="4"/>
  <c r="F40" i="4"/>
  <c r="H40" i="4"/>
  <c r="D41" i="4"/>
  <c r="E41" i="4"/>
  <c r="F41" i="4"/>
  <c r="G41" i="4"/>
  <c r="H41" i="4"/>
  <c r="C38" i="4"/>
  <c r="C39" i="4"/>
  <c r="C40" i="4"/>
  <c r="C41" i="4"/>
  <c r="C37" i="4"/>
  <c r="H21" i="4"/>
  <c r="F21" i="4"/>
  <c r="D21" i="4"/>
  <c r="D23" i="4"/>
  <c r="E23" i="4"/>
  <c r="F23" i="4"/>
  <c r="D25" i="4"/>
  <c r="D25" i="7" s="1"/>
  <c r="E25" i="4"/>
  <c r="E25" i="7" s="1"/>
  <c r="F25" i="4"/>
  <c r="F25" i="7" s="1"/>
  <c r="G25" i="4"/>
  <c r="H25" i="4"/>
  <c r="H25" i="7" s="1"/>
  <c r="D26" i="4"/>
  <c r="E26" i="4"/>
  <c r="F26" i="4"/>
  <c r="G26" i="4"/>
  <c r="H26" i="4"/>
  <c r="C23" i="4"/>
  <c r="C25" i="4"/>
  <c r="C25" i="7" s="1"/>
  <c r="C26" i="4"/>
  <c r="C7" i="4"/>
  <c r="D7" i="4"/>
  <c r="E7" i="4"/>
  <c r="F7" i="4"/>
  <c r="G7" i="4"/>
  <c r="H7" i="4"/>
  <c r="C9" i="4"/>
  <c r="D9" i="4"/>
  <c r="E9" i="4"/>
  <c r="F9" i="4"/>
  <c r="G9" i="4"/>
  <c r="H9" i="4"/>
  <c r="C10" i="4"/>
  <c r="D10" i="4"/>
  <c r="E10" i="4"/>
  <c r="F10" i="4"/>
  <c r="G10" i="4"/>
  <c r="H10" i="4"/>
  <c r="C11" i="4"/>
  <c r="D11" i="4"/>
  <c r="F11" i="4"/>
  <c r="G11" i="4"/>
  <c r="H11" i="4"/>
  <c r="B34" i="4"/>
  <c r="B40" i="4"/>
  <c r="B39" i="4"/>
  <c r="B38" i="4"/>
  <c r="B37" i="4"/>
  <c r="B26" i="4"/>
  <c r="B25" i="4"/>
  <c r="B24" i="4"/>
  <c r="B23" i="4"/>
  <c r="B22" i="4"/>
  <c r="B12" i="4"/>
  <c r="B11" i="4"/>
  <c r="B10" i="4"/>
  <c r="B9" i="4"/>
  <c r="B8" i="4"/>
  <c r="B6" i="4"/>
</calcChain>
</file>

<file path=xl/sharedStrings.xml><?xml version="1.0" encoding="utf-8"?>
<sst xmlns="http://schemas.openxmlformats.org/spreadsheetml/2006/main" count="449" uniqueCount="214">
  <si>
    <t>Polévka</t>
  </si>
  <si>
    <t>Oběd A</t>
  </si>
  <si>
    <t>Oběd B</t>
  </si>
  <si>
    <t xml:space="preserve">Datum </t>
  </si>
  <si>
    <t>Změna vyhrazena</t>
  </si>
  <si>
    <t>1,3,7,9</t>
  </si>
  <si>
    <t>obsahuje alergeny</t>
  </si>
  <si>
    <t>1,3,7</t>
  </si>
  <si>
    <t>1,7,9</t>
  </si>
  <si>
    <t>váha masa je v syrovém stavu</t>
  </si>
  <si>
    <t>OBĚD JE URČEN K OKAMŽITÉ SPOTŘEBĚ</t>
  </si>
  <si>
    <t>Přejeme dobrou chuť.</t>
  </si>
  <si>
    <t xml:space="preserve"> </t>
  </si>
  <si>
    <t>Hrachová s opraženou houskou</t>
  </si>
  <si>
    <t>300g-Zapečené brambory s masem,  zeleninou a sýrem, zeleninový salát</t>
  </si>
  <si>
    <t>120g - Smažené filé v bylinkové krustě, brambory, zeleninový salát</t>
  </si>
  <si>
    <t>1,3,4,7</t>
  </si>
  <si>
    <t>Jídelní lístek na dobu od  24.5. do 30.5. 2021</t>
  </si>
  <si>
    <t>alergeny</t>
  </si>
  <si>
    <t>Česneková</t>
  </si>
  <si>
    <t>340g - Vločková kaše, kompot</t>
  </si>
  <si>
    <t>Zeleninová</t>
  </si>
  <si>
    <t>Hašé</t>
  </si>
  <si>
    <t>100g-Smažený kapustový karbanátek, vařené brambory, zeleninový salát</t>
  </si>
  <si>
    <t>300g - Žemlovka s tvarohem a jablky</t>
  </si>
  <si>
    <t>100g-Myslivecká pečeně, houskový knedlík</t>
  </si>
  <si>
    <t>100g- Vepřový plátek přírodní, dušená rýže</t>
  </si>
  <si>
    <t>Rajská s tarhoňou</t>
  </si>
  <si>
    <t>100g - Kuřecí maso v těstíčku, vařené brambory</t>
  </si>
  <si>
    <t>Jídelní lístek na dobu od 31.5. do 6.6.2021</t>
  </si>
  <si>
    <t>31.5.2021 PONDĚLÍ</t>
  </si>
  <si>
    <t>1.6.2021 ÚTERÝ</t>
  </si>
  <si>
    <t>2.6.2021 STŘEDA</t>
  </si>
  <si>
    <t>3.6.2021 ČTVRTEK</t>
  </si>
  <si>
    <t>4.6.2021 PÁTEK</t>
  </si>
  <si>
    <t>100g-Svratecký guláš, těstoviny</t>
  </si>
  <si>
    <t>300g - Kynutý táč s ovocem</t>
  </si>
  <si>
    <t>Hovězí s nudlemi</t>
  </si>
  <si>
    <t>340g - Zapečené těstoviny s hlávkovým zelím a masem, okurka</t>
  </si>
  <si>
    <t>200g - Kuře po novohradsku, vařené brambory</t>
  </si>
  <si>
    <t>ZELENINOVÁ</t>
  </si>
  <si>
    <t>VÝVAR S NOKY</t>
  </si>
  <si>
    <t>KMÍNOVÁ</t>
  </si>
  <si>
    <t>100g- KÝTA NA SMETANĚ, HOUSKOVÝ KNEDLÍK</t>
  </si>
  <si>
    <t>ZELNÁ S PÁRKEM</t>
  </si>
  <si>
    <t>FAZOLOVÁ</t>
  </si>
  <si>
    <t>VÝVAR SE ZELENINOU A NUDLEMI</t>
  </si>
  <si>
    <t>KRUPICOVÁ</t>
  </si>
  <si>
    <t>GULÁŠOVÁ</t>
  </si>
  <si>
    <t>100g - PŠTROSÍ VEJCE, BRAMBORY, OKURKA</t>
  </si>
  <si>
    <t>285g - RÝŽOVÝ NÁKYP S OVOCEM</t>
  </si>
  <si>
    <t>FRANKFURTSKÁ</t>
  </si>
  <si>
    <t>KNEDLÍČKOVÁ</t>
  </si>
  <si>
    <t>VEJCE, ČOČKA NA KYSELO, OKURKA, CHLÉB</t>
  </si>
  <si>
    <t>HOVĚZÍ S TĚSTOVINOU</t>
  </si>
  <si>
    <t>100g-SEKANÁ, BRAMBORY, OKURKA</t>
  </si>
  <si>
    <t>RAGÚ</t>
  </si>
  <si>
    <t>100g- HAMBURSKÁ VEPŘOVÁ KÝTA, HOUSKOVÝ KNEDLÍK</t>
  </si>
  <si>
    <t>300g - TEPLÝ TĚSTOVINOVÝ SALÁT S KUŘECÍM MASEM</t>
  </si>
  <si>
    <t>Jídelní lístek na dobu od 1.5. do 7.5.2023</t>
  </si>
  <si>
    <t>1.5.2023 PONDĚLÍ svátek</t>
  </si>
  <si>
    <t>2.5.2023 ÚTERÝ</t>
  </si>
  <si>
    <t>3.5.2023 STŘEDA</t>
  </si>
  <si>
    <t>4.5.2023 ČTVRTEK</t>
  </si>
  <si>
    <t>5.5.2023 PÁTEK</t>
  </si>
  <si>
    <t>6.5.2023 SOBOTA</t>
  </si>
  <si>
    <t>7.5.2023 NEDĚLE</t>
  </si>
  <si>
    <t>VÝVAR S DROŽĎOVÝMI KNEDLÍČKY</t>
  </si>
  <si>
    <t>200g - PEČENÉ KUŘE, RÝŽE</t>
  </si>
  <si>
    <t>100g -VEPŘOVÁ PEČENĚ, KAPUSTA, BRAMBOROVÝ KNEDLÍK</t>
  </si>
  <si>
    <t>100g - VEPŘOVÉ NUDLIČKY NA ZELENINĚ, BULGUR</t>
  </si>
  <si>
    <t>100g - PŘÍRODNÍ KARBANÁTEK, ŠŤOUCHANÉ BRAMBORY, ZELENINOVÝ SALÁT</t>
  </si>
  <si>
    <t>300g - LASAGNE S MLETÝM MASEM</t>
  </si>
  <si>
    <t>300g-KUŘECÍ MASO V TĚSTÍČKU, BRAMBOROVÁ KAŠE, ZELENINA</t>
  </si>
  <si>
    <t>360g- RÝŽOVÁ KAŠE SYPANÁ KAKAEM, KOMPOT</t>
  </si>
  <si>
    <t>100g- VEPŘOVÁ PEČENĚ, DUŠENÁ MRKEV, BRAMBORY</t>
  </si>
  <si>
    <t>100g - VEPŘOVÝ GULÁŠ, HOUSKOVÝ KNEDLÍK</t>
  </si>
  <si>
    <t>300g- BRAMBOROVÉ ŠIŠKY S OSMAŽENOU STROUHANKOU, KOMPOT</t>
  </si>
  <si>
    <t>100g- ZELENINOVÝ KUSKUS S GYROS KOSTKAMI Z VEPŘOVÉHO MASA</t>
  </si>
  <si>
    <t xml:space="preserve">100g - VEPŘOVÁ PLEC NA HOUBÁCH, TĚSTOVINY </t>
  </si>
  <si>
    <t>360g-NUDLE S TVAROHEM, KOMPOT</t>
  </si>
  <si>
    <t>100g- SEGEDÍNSKÝ GULÁŠ, HOUSKOVÝ KNEDLÍK</t>
  </si>
  <si>
    <t>100g- ŠTĚPÁNSKÁ HOVĚZÍ PEČENĚ, RÝŽE</t>
  </si>
  <si>
    <t xml:space="preserve">100g - DRŮBEŽÍ SEKANÁ, BRAMBORY S PAŽITKOU, OKURKA </t>
  </si>
  <si>
    <t>BRAMBORAČKA</t>
  </si>
  <si>
    <t>VEPŘOVÝ VÝVAR S NUDLEMI</t>
  </si>
  <si>
    <t>100g- SRBSKÉ ŽEBÍRKO, RÝŽE</t>
  </si>
  <si>
    <t>HOVĚZÍ S DROBENÍM</t>
  </si>
  <si>
    <t>100g -ŠPANĚLSKÝ PTÁČEK, RÝŽE</t>
  </si>
  <si>
    <t>300g - BRAMBOROVÉ TAŠTIČKY S POVIDLÍM SYPANÉ STROUHANKOU</t>
  </si>
  <si>
    <t>100g- VEPŘOVÁ DEBRECÍNSKÁ PEČENĚ, HOUSKOVÝ KNEDLÍK</t>
  </si>
  <si>
    <t>VÝVAR S DRŮBEŽÍMI JÁTRY A TARHOŇOU</t>
  </si>
  <si>
    <t>CHLEBOVÁ</t>
  </si>
  <si>
    <t xml:space="preserve">100g- OPEČENÝ GOTHAJ, HRACHOVÁ KAŠE S CIBULKOU, OKURKA, CHLÉB </t>
  </si>
  <si>
    <t>PÓRKOVÁ</t>
  </si>
  <si>
    <t>HRSTKOVÁ</t>
  </si>
  <si>
    <t>100g- UZENÉ MASO, KŘENOVÁ OMÁČKA, HOUSKOVÝ KNEDLÍK</t>
  </si>
  <si>
    <t>270 g - ZAPEČENÉ TĚSTOVINY S VEPŘOVÝM MASEM A ZELENINOU, OKURKA</t>
  </si>
  <si>
    <t>100g- NOVOHRADSKÝ VEPŘOVÝ PLÁTEK, BRAMBORY</t>
  </si>
  <si>
    <t>340g- DUKÁTOVÉ BUCHTIČKY S KRÉMEM</t>
  </si>
  <si>
    <t>CELEROVÁ S OPRAŽENOU HOUSKOU</t>
  </si>
  <si>
    <t>HOVĚZÍ S NUDLEMI</t>
  </si>
  <si>
    <t>100g- KUŘECÍ ROLÁDA, BRAMBORY S PAŽITKOU</t>
  </si>
  <si>
    <t>300g - JABLEČNÝ ZÁVIN</t>
  </si>
  <si>
    <t>200g- KUŘE NA PAPRICE, HOUSKOVÝ KNEDLÍK</t>
  </si>
  <si>
    <t>100g- KAPUSTOVÝ KARBANÁTEK, BRAMBOROVÁ KAŠE, OBLOHA</t>
  </si>
  <si>
    <t>100g- VRABEC, ČERVENÉ ZELÍ, BRAMBOROVÝ KNEDLÍK</t>
  </si>
  <si>
    <t>270g - BULGUR RIZOTO S VEPŘOVÝM MASEM SYPANÉ SÝREM, ZELENINOVÝ SALÁT</t>
  </si>
  <si>
    <t>HOVĚZÍ VAŘENÉ, RAJSKÁ  OMÁČKA, HOUSKOVÝ KNEDLÍK</t>
  </si>
  <si>
    <t>120g - TRESKA NA MÁSLE, BRAMBOROVÁ KAŠE, ZELENINA</t>
  </si>
  <si>
    <t>ŠPENÁTOVÁ</t>
  </si>
  <si>
    <t>300g- KYNUTÉ KNEDLÍKY S POVIDLÍM SYPANÉ TVAROHEM</t>
  </si>
  <si>
    <t>KUŘECÍ VÝVAR S NUDLEMI</t>
  </si>
  <si>
    <t>VEPŘOVÝ VÝVAR S KAPÁNÍM</t>
  </si>
  <si>
    <t>1,3,9</t>
  </si>
  <si>
    <t>ČOČKOVÁ</t>
  </si>
  <si>
    <t>KUŘECÍ VÝVAR SE ZELENINOU A NUDLEMI</t>
  </si>
  <si>
    <t>100g - BOLOŇSKÉ TĚSTOVINY SYPANÉ SÝREM</t>
  </si>
  <si>
    <t>UZENÁ S RÝŽÍ A ZELENINOU</t>
  </si>
  <si>
    <t>100g- SVRATECKÝ GULÁŠ, TĚSTOVINY</t>
  </si>
  <si>
    <t>100g-  HOVĚZÍ PEČENĚ NA SLANINĚ, HOUSKOVÝ KNEDLÍK</t>
  </si>
  <si>
    <t>svačina 1.</t>
  </si>
  <si>
    <t>svačina 2.</t>
  </si>
  <si>
    <t>šunka, máslo, chléb, zelenina alergen 1,3,7</t>
  </si>
  <si>
    <t>ovocný salát</t>
  </si>
  <si>
    <t>kompot</t>
  </si>
  <si>
    <t>jogurt</t>
  </si>
  <si>
    <t>džem, máslo, rohlík       alergen 1,3,7</t>
  </si>
  <si>
    <t>ovoce</t>
  </si>
  <si>
    <t>buchta  alergen 1,3,7</t>
  </si>
  <si>
    <t>dušená jablka</t>
  </si>
  <si>
    <t>moučník alergen 1,3,7</t>
  </si>
  <si>
    <t>perník  alergen 1,3,7</t>
  </si>
  <si>
    <t>loupák, máslo alergen 1,3,7</t>
  </si>
  <si>
    <t>jogurt  alergen 7</t>
  </si>
  <si>
    <t>sýrová pomazánka, chléb        alergen 1,3,7</t>
  </si>
  <si>
    <t>šunkový salám, máslo,  rohlík, zelenina       alergen 1,3,7</t>
  </si>
  <si>
    <t>přesnídávka</t>
  </si>
  <si>
    <t>džem,máslo, rohlík        alergen 1,3,7</t>
  </si>
  <si>
    <t>1,3, 10</t>
  </si>
  <si>
    <t>budapešťský krém, rohlík        alergen 1,7</t>
  </si>
  <si>
    <t>ředkvičková pomazánka, chléb            alergen 1,3,4,7</t>
  </si>
  <si>
    <t>šunková pěna, houska        alergen 1,3,7</t>
  </si>
  <si>
    <t>100g- SMAŽENÝ KUŘECÍ ŘÍZEK, ŠŤOUCHANÉ BRAMBORY, ZELENINOVÝ SALÁT</t>
  </si>
  <si>
    <t>Jídelní lístek na dobu od 4.5. do 10.5. 2026</t>
  </si>
  <si>
    <t xml:space="preserve">4.5.2026 PONDĚLÍ </t>
  </si>
  <si>
    <t>5.5.2026 ÚTERÝ</t>
  </si>
  <si>
    <t xml:space="preserve">6.5.2026 STŘEDA  </t>
  </si>
  <si>
    <t xml:space="preserve">7.5.2026 ČTVRTEK </t>
  </si>
  <si>
    <t>8.5.2026 PÁTEK SVÁTEK</t>
  </si>
  <si>
    <t>9.5.2026 SOBOTA</t>
  </si>
  <si>
    <t>10.5.2026 NEDĚLE</t>
  </si>
  <si>
    <t>100g - ZBOJNICKÁ PEČÍNKA (vepř. kýta, játra, klobása, slanina), RÝŽE</t>
  </si>
  <si>
    <t>280g- ŠUNKOFLEKY, ČALAMÁDA</t>
  </si>
  <si>
    <t>Jídelní lístek na dobu od 11.5. do 17.5.2026</t>
  </si>
  <si>
    <t>11.5.2026 PONDĚLÍ</t>
  </si>
  <si>
    <t>12.5.2026 ÚTERÝ</t>
  </si>
  <si>
    <t>13.5.2026 STŘEDA</t>
  </si>
  <si>
    <t>14.5.2026 ČTVRTEK</t>
  </si>
  <si>
    <t>15.5.2026 PÁTEK</t>
  </si>
  <si>
    <t>16.5.2026 SOBOTA</t>
  </si>
  <si>
    <t>17.5.2026 NEDĚLE</t>
  </si>
  <si>
    <t>270 g - RIZOTO S KUŘECÍM MASEM SYPANÉ SÝREM, ZELENINOVÝ SALÁT</t>
  </si>
  <si>
    <t>250g- BRAMBOROVÉ KNEDLÍKY PLNĚNÉ UZENÝM MASEM, DUŠENÉ ZELÍ</t>
  </si>
  <si>
    <t>300g - JÁHLOVÁ KAŠE S JAHODAMI, SYPANÁ PERNÍKEM</t>
  </si>
  <si>
    <t>100g - VEPŘOVÁ KOTLETA PEČENÁ VE ŠLEHAČCE, BRAMBORY S PAŽITKOU</t>
  </si>
  <si>
    <t>300g- LASAGNE SE ŠPENÁTEM</t>
  </si>
  <si>
    <t>Jídelní lístek na dobu od  18.5. do 24.5. 2026</t>
  </si>
  <si>
    <t>18.5.2026  PONDĚLÍ</t>
  </si>
  <si>
    <t>19.5.2026 ÚTERÝ</t>
  </si>
  <si>
    <t>20.5.2026 STŘEDA</t>
  </si>
  <si>
    <t>21.5.2026 ČTVRTEK</t>
  </si>
  <si>
    <t>22.5.2026 PÁTEK</t>
  </si>
  <si>
    <t>23.5.2026 SOBOTA</t>
  </si>
  <si>
    <t>24.5.2026 NEDĚLE</t>
  </si>
  <si>
    <t>100g - KUŘECÍ ŠPÍZ, ŠŤOUCHANÉ BRAMBORY</t>
  </si>
  <si>
    <t xml:space="preserve">100g- VEPŘOVÁ PANENKA S OMÁČKOU S JARNÍMI CIBULKAMI, RÝŽE </t>
  </si>
  <si>
    <t>Jídelní lístek na dobu od 25.5. do 31.5.2026</t>
  </si>
  <si>
    <t>200g-SMAŽENÝ KVĚTÁK, BRAMBORY, TATARSKÁ OMÁČKA</t>
  </si>
  <si>
    <t>KVĚTÁKOVÁ</t>
  </si>
  <si>
    <t>250g - HOUBOVÉ RAGÚ, TĚSTOVINY</t>
  </si>
  <si>
    <t>VÝVAR S VEPŘOVÝM MASEM A RÝŽÍ</t>
  </si>
  <si>
    <t>25.5.2026 PONDĚLÍ</t>
  </si>
  <si>
    <t>26.5.2026 ÚTERÝ</t>
  </si>
  <si>
    <t>27.5.2026 STŘEDA</t>
  </si>
  <si>
    <t>28.5.2026 ČTVRTEK</t>
  </si>
  <si>
    <t>29.5.2026 PÁTEK</t>
  </si>
  <si>
    <t>30.5.2026 SOBOTA</t>
  </si>
  <si>
    <t>31.5.2026 NEDĚLE</t>
  </si>
  <si>
    <t>200g - KUŘECÍ PALIČKY NA HOŘČICI, OPEČENÉ BRAMBORY</t>
  </si>
  <si>
    <t>100g- PRAŽSKÝ FLAMENDR, VAŘENÉ BRAMBORY</t>
  </si>
  <si>
    <t>pizza  alergen 1,3,7</t>
  </si>
  <si>
    <t>džem, máslo, rohlík    alergen 1,3,7</t>
  </si>
  <si>
    <t>sýr, grah. rohlík  ,zelenina      alergen 1,3,7</t>
  </si>
  <si>
    <t>salámová pomazánka, chléb  alergen 1,3,7</t>
  </si>
  <si>
    <t>kefír   alergen 7</t>
  </si>
  <si>
    <t>sýr, rajče, houska        alergen 1,3,7</t>
  </si>
  <si>
    <t>paštika, chléb         alergen 1,3,7</t>
  </si>
  <si>
    <t>pomaz. máslo, chléb , zelenina  alergen 1,3,7</t>
  </si>
  <si>
    <t>vajíčková pomazánka, chléb        alergen 1,3, 7</t>
  </si>
  <si>
    <t>uzená plec, zelenina,chléb            alergen 1,3,7</t>
  </si>
  <si>
    <t>sýr , máslo, zelenina, houska         alergen 1,3,7</t>
  </si>
  <si>
    <t>palačinka  alergen 1,3,7</t>
  </si>
  <si>
    <t>šlehaný tvaroh  alergen 7</t>
  </si>
  <si>
    <t>vejce, máslo, chléb         alergen 1,3,7</t>
  </si>
  <si>
    <t>puding   alergen 1,7</t>
  </si>
  <si>
    <t>17.5.2026  NEDĚLE</t>
  </si>
  <si>
    <t>PŠTROSÍ VEJCE, BRAMBORY</t>
  </si>
  <si>
    <t>SRBSKÉ ŽEBÍRKO, RÝŽE</t>
  </si>
  <si>
    <t>svačina moučník alergen 1,3,7</t>
  </si>
  <si>
    <t>SNÍDANĚ- sard. pomazánka, pečivo, alerg. 1,3,4,7</t>
  </si>
  <si>
    <t>PÁTEK večeře-  vitamínový krém, chléb                                       SOBOTA večeře-sýr lučina, rajče, pečivo</t>
  </si>
  <si>
    <t>svačina - jogurt  alergen 7</t>
  </si>
  <si>
    <t>SNÍDANĚ- závin    alergen 1,3,7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</si>
</sst>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8"/>
      <name val="Arial"/>
      <family val="2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18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justify" vertical="top"/>
    </xf>
    <xf numFmtId="16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justify" wrapText="1"/>
    </xf>
    <xf numFmtId="0" fontId="4" fillId="0" borderId="4" xfId="0" applyFont="1" applyBorder="1" applyAlignment="1">
      <alignment horizontal="left" vertical="justify" wrapText="1"/>
    </xf>
    <xf numFmtId="0" fontId="4" fillId="0" borderId="6" xfId="0" applyFont="1" applyBorder="1" applyAlignment="1">
      <alignment horizontal="justify" vertical="top"/>
    </xf>
    <xf numFmtId="0" fontId="4" fillId="0" borderId="7" xfId="0" applyFont="1" applyBorder="1" applyAlignment="1">
      <alignment horizontal="justify" vertical="top"/>
    </xf>
    <xf numFmtId="0" fontId="4" fillId="0" borderId="8" xfId="0" applyFont="1" applyBorder="1" applyAlignment="1">
      <alignment horizontal="justify" vertical="top"/>
    </xf>
    <xf numFmtId="0" fontId="4" fillId="0" borderId="5" xfId="0" applyFont="1" applyBorder="1" applyAlignment="1">
      <alignment horizontal="justify" vertical="top"/>
    </xf>
    <xf numFmtId="0" fontId="4" fillId="0" borderId="9" xfId="0" applyFont="1" applyBorder="1" applyAlignment="1">
      <alignment horizontal="left" vertical="justify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justify" vertical="top"/>
    </xf>
    <xf numFmtId="0" fontId="4" fillId="0" borderId="13" xfId="0" applyFont="1" applyBorder="1" applyAlignment="1">
      <alignment horizontal="justify" vertical="top"/>
    </xf>
    <xf numFmtId="0" fontId="4" fillId="0" borderId="5" xfId="0" applyFont="1" applyBorder="1" applyAlignment="1">
      <alignment horizontal="justify" vertical="top" wrapText="1"/>
    </xf>
    <xf numFmtId="0" fontId="2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justify" vertical="top"/>
    </xf>
    <xf numFmtId="0" fontId="4" fillId="0" borderId="16" xfId="0" applyFont="1" applyBorder="1" applyAlignment="1">
      <alignment horizontal="left" vertical="justify"/>
    </xf>
    <xf numFmtId="0" fontId="4" fillId="0" borderId="17" xfId="0" applyFont="1" applyBorder="1" applyAlignment="1">
      <alignment horizontal="left" vertical="justify"/>
    </xf>
    <xf numFmtId="0" fontId="4" fillId="0" borderId="18" xfId="0" applyFont="1" applyBorder="1" applyAlignment="1">
      <alignment horizontal="justify" vertical="top" wrapText="1"/>
    </xf>
    <xf numFmtId="0" fontId="4" fillId="0" borderId="17" xfId="0" applyFont="1" applyBorder="1" applyAlignment="1">
      <alignment horizontal="left" vertical="justify" wrapText="1"/>
    </xf>
    <xf numFmtId="0" fontId="4" fillId="0" borderId="18" xfId="0" applyFont="1" applyBorder="1" applyAlignment="1">
      <alignment horizontal="left" vertical="justify" wrapText="1"/>
    </xf>
    <xf numFmtId="0" fontId="6" fillId="0" borderId="10" xfId="0" applyFont="1" applyBorder="1" applyAlignment="1">
      <alignment horizontal="left" vertical="justify"/>
    </xf>
    <xf numFmtId="0" fontId="4" fillId="0" borderId="3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2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top"/>
    </xf>
    <xf numFmtId="0" fontId="4" fillId="0" borderId="4" xfId="0" applyFont="1" applyBorder="1" applyAlignment="1">
      <alignment horizontal="justify" vertical="top"/>
    </xf>
    <xf numFmtId="0" fontId="4" fillId="0" borderId="7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4" fillId="0" borderId="17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6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2" borderId="8" xfId="0" applyFont="1" applyFill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4" fillId="2" borderId="21" xfId="0" applyFont="1" applyFill="1" applyBorder="1" applyAlignment="1">
      <alignment horizontal="left" vertical="top" wrapText="1"/>
    </xf>
    <xf numFmtId="0" fontId="7" fillId="0" borderId="0" xfId="0" applyFont="1"/>
    <xf numFmtId="14" fontId="2" fillId="0" borderId="2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justify"/>
    </xf>
    <xf numFmtId="0" fontId="4" fillId="0" borderId="3" xfId="0" applyFont="1" applyBorder="1" applyAlignment="1">
      <alignment horizontal="left" vertical="justify"/>
    </xf>
    <xf numFmtId="0" fontId="4" fillId="0" borderId="7" xfId="0" applyFont="1" applyBorder="1" applyAlignment="1">
      <alignment horizontal="left" vertical="justify"/>
    </xf>
    <xf numFmtId="0" fontId="4" fillId="0" borderId="15" xfId="0" applyFont="1" applyBorder="1" applyAlignment="1">
      <alignment horizontal="left" vertical="justify"/>
    </xf>
    <xf numFmtId="0" fontId="8" fillId="0" borderId="0" xfId="0" applyFont="1"/>
    <xf numFmtId="0" fontId="9" fillId="0" borderId="0" xfId="0" applyFont="1"/>
    <xf numFmtId="0" fontId="10" fillId="0" borderId="0" xfId="0" applyFont="1"/>
    <xf numFmtId="14" fontId="4" fillId="0" borderId="25" xfId="0" applyNumberFormat="1" applyFont="1" applyBorder="1" applyAlignment="1">
      <alignment horizontal="center" vertical="center" wrapText="1"/>
    </xf>
    <xf numFmtId="14" fontId="4" fillId="0" borderId="26" xfId="0" applyNumberFormat="1" applyFont="1" applyBorder="1" applyAlignment="1">
      <alignment horizontal="center" vertical="center" wrapText="1"/>
    </xf>
    <xf numFmtId="14" fontId="4" fillId="0" borderId="27" xfId="0" applyNumberFormat="1" applyFont="1" applyBorder="1" applyAlignment="1">
      <alignment horizontal="center" vertical="center" wrapText="1"/>
    </xf>
    <xf numFmtId="14" fontId="4" fillId="0" borderId="28" xfId="0" applyNumberFormat="1" applyFont="1" applyBorder="1" applyAlignment="1">
      <alignment horizontal="center" vertical="center" wrapText="1"/>
    </xf>
    <xf numFmtId="14" fontId="4" fillId="0" borderId="29" xfId="0" applyNumberFormat="1" applyFont="1" applyBorder="1" applyAlignment="1">
      <alignment horizontal="center" vertical="center" wrapText="1"/>
    </xf>
    <xf numFmtId="14" fontId="4" fillId="0" borderId="30" xfId="0" applyNumberFormat="1" applyFont="1" applyBorder="1" applyAlignment="1">
      <alignment horizontal="center" vertical="center" wrapText="1"/>
    </xf>
    <xf numFmtId="0" fontId="2" fillId="0" borderId="0" xfId="0" applyFont="1"/>
    <xf numFmtId="14" fontId="4" fillId="0" borderId="31" xfId="0" applyNumberFormat="1" applyFont="1" applyBorder="1" applyAlignment="1">
      <alignment horizontal="center" vertical="center" wrapText="1"/>
    </xf>
    <xf numFmtId="14" fontId="4" fillId="0" borderId="32" xfId="0" applyNumberFormat="1" applyFont="1" applyBorder="1" applyAlignment="1">
      <alignment horizontal="center" vertical="center" wrapText="1"/>
    </xf>
    <xf numFmtId="14" fontId="4" fillId="0" borderId="3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justify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justify"/>
    </xf>
    <xf numFmtId="0" fontId="4" fillId="0" borderId="0" xfId="0" applyFont="1" applyAlignment="1">
      <alignment horizontal="left" vertical="top" wrapText="1"/>
    </xf>
    <xf numFmtId="0" fontId="2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34" xfId="0" applyFont="1" applyBorder="1" applyAlignment="1">
      <alignment vertical="top" wrapText="1"/>
    </xf>
    <xf numFmtId="0" fontId="4" fillId="0" borderId="8" xfId="0" applyFont="1" applyBorder="1" applyAlignment="1">
      <alignment horizontal="left" vertical="justify"/>
    </xf>
    <xf numFmtId="0" fontId="4" fillId="2" borderId="3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justify" wrapText="1"/>
    </xf>
    <xf numFmtId="0" fontId="4" fillId="0" borderId="15" xfId="0" applyFont="1" applyBorder="1" applyAlignment="1">
      <alignment horizontal="left" vertical="justify" wrapText="1"/>
    </xf>
    <xf numFmtId="0" fontId="4" fillId="0" borderId="15" xfId="0" applyFont="1" applyBorder="1" applyAlignment="1">
      <alignment horizontal="justify" vertical="top" wrapText="1"/>
    </xf>
    <xf numFmtId="0" fontId="4" fillId="2" borderId="13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vertical="top" wrapText="1"/>
    </xf>
    <xf numFmtId="0" fontId="4" fillId="2" borderId="2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left" vertical="justify"/>
    </xf>
    <xf numFmtId="0" fontId="2" fillId="0" borderId="24" xfId="0" applyFont="1" applyBorder="1"/>
    <xf numFmtId="0" fontId="2" fillId="0" borderId="2" xfId="0" applyFont="1" applyBorder="1"/>
    <xf numFmtId="0" fontId="4" fillId="0" borderId="9" xfId="0" applyFont="1" applyBorder="1" applyAlignment="1">
      <alignment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36" xfId="0" applyFont="1" applyBorder="1" applyAlignment="1">
      <alignment vertical="top" wrapText="1"/>
    </xf>
    <xf numFmtId="0" fontId="4" fillId="0" borderId="37" xfId="0" applyFont="1" applyBorder="1" applyAlignment="1">
      <alignment horizontal="left" vertical="top" wrapText="1"/>
    </xf>
    <xf numFmtId="0" fontId="4" fillId="0" borderId="38" xfId="0" applyFont="1" applyBorder="1" applyAlignment="1">
      <alignment horizontal="justify" vertical="top"/>
    </xf>
    <xf numFmtId="0" fontId="4" fillId="0" borderId="38" xfId="0" applyFont="1" applyBorder="1" applyAlignment="1">
      <alignment horizontal="left" vertical="justify" wrapText="1"/>
    </xf>
    <xf numFmtId="0" fontId="4" fillId="0" borderId="39" xfId="0" applyFont="1" applyBorder="1" applyAlignment="1">
      <alignment horizontal="left" vertical="justify" wrapText="1"/>
    </xf>
    <xf numFmtId="0" fontId="0" fillId="0" borderId="40" xfId="0" applyBorder="1"/>
    <xf numFmtId="14" fontId="2" fillId="0" borderId="29" xfId="0" applyNumberFormat="1" applyFont="1" applyBorder="1" applyAlignment="1">
      <alignment horizontal="center" vertical="center" wrapText="1"/>
    </xf>
    <xf numFmtId="14" fontId="2" fillId="0" borderId="30" xfId="0" applyNumberFormat="1" applyFont="1" applyBorder="1" applyAlignment="1">
      <alignment horizontal="center" vertical="center" wrapText="1"/>
    </xf>
    <xf numFmtId="14" fontId="4" fillId="0" borderId="41" xfId="0" applyNumberFormat="1" applyFont="1" applyBorder="1" applyAlignment="1">
      <alignment horizontal="center" vertical="center" wrapText="1"/>
    </xf>
    <xf numFmtId="0" fontId="4" fillId="0" borderId="42" xfId="0" applyFont="1" applyBorder="1" applyAlignment="1">
      <alignment vertical="top" wrapText="1"/>
    </xf>
    <xf numFmtId="0" fontId="4" fillId="0" borderId="36" xfId="0" applyFont="1" applyBorder="1" applyAlignment="1">
      <alignment horizontal="justify" vertical="top"/>
    </xf>
    <xf numFmtId="0" fontId="4" fillId="0" borderId="43" xfId="0" applyFont="1" applyBorder="1" applyAlignment="1">
      <alignment horizontal="justify" vertical="top"/>
    </xf>
    <xf numFmtId="0" fontId="4" fillId="0" borderId="43" xfId="0" applyFont="1" applyBorder="1" applyAlignment="1">
      <alignment vertical="top" wrapText="1"/>
    </xf>
    <xf numFmtId="14" fontId="4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5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74"/>
  <sheetViews>
    <sheetView topLeftCell="A61" workbookViewId="0">
      <selection activeCell="A46" sqref="A46:XFD47"/>
    </sheetView>
  </sheetViews>
  <sheetFormatPr defaultRowHeight="12.75" x14ac:dyDescent="0.2"/>
  <cols>
    <col min="1" max="1" width="4.85546875" customWidth="1"/>
    <col min="2" max="2" width="12.5703125" customWidth="1"/>
    <col min="3" max="3" width="18.5703125" customWidth="1"/>
    <col min="4" max="4" width="9.5703125" customWidth="1"/>
    <col min="5" max="5" width="37.85546875" customWidth="1"/>
    <col min="6" max="6" width="9.42578125" customWidth="1"/>
    <col min="7" max="7" width="32.42578125" customWidth="1"/>
    <col min="8" max="8" width="9" customWidth="1"/>
    <col min="9" max="9" width="5.5703125" customWidth="1"/>
  </cols>
  <sheetData>
    <row r="1" spans="2:8" ht="24.6" hidden="1" customHeight="1" x14ac:dyDescent="0.2"/>
    <row r="2" spans="2:8" ht="45" hidden="1" customHeight="1" thickBot="1" x14ac:dyDescent="0.25">
      <c r="B2" s="127" t="s">
        <v>59</v>
      </c>
      <c r="C2" s="127"/>
      <c r="D2" s="127"/>
      <c r="E2" s="127"/>
      <c r="F2" s="127"/>
      <c r="G2" s="127"/>
      <c r="H2" s="2"/>
    </row>
    <row r="3" spans="2:8" ht="24.95" hidden="1" customHeight="1" thickBot="1" x14ac:dyDescent="0.25">
      <c r="B3" s="17" t="s">
        <v>3</v>
      </c>
      <c r="C3" s="17" t="s">
        <v>0</v>
      </c>
      <c r="D3" s="32" t="s">
        <v>6</v>
      </c>
      <c r="E3" s="3" t="s">
        <v>1</v>
      </c>
      <c r="F3" s="32" t="s">
        <v>6</v>
      </c>
      <c r="G3" s="4" t="s">
        <v>2</v>
      </c>
      <c r="H3" s="32" t="s">
        <v>6</v>
      </c>
    </row>
    <row r="4" spans="2:8" ht="48" hidden="1" customHeight="1" x14ac:dyDescent="0.2">
      <c r="B4" s="79" t="s">
        <v>60</v>
      </c>
      <c r="C4" s="62" t="s">
        <v>45</v>
      </c>
      <c r="D4" s="47">
        <v>1</v>
      </c>
      <c r="E4" s="55" t="s">
        <v>68</v>
      </c>
      <c r="F4" s="27">
        <v>1.7</v>
      </c>
      <c r="G4" s="56"/>
      <c r="H4" s="16"/>
    </row>
    <row r="5" spans="2:8" ht="46.7" hidden="1" customHeight="1" x14ac:dyDescent="0.2">
      <c r="B5" s="80" t="s">
        <v>61</v>
      </c>
      <c r="C5" s="63" t="s">
        <v>46</v>
      </c>
      <c r="D5" s="48">
        <v>1.3</v>
      </c>
      <c r="E5" s="56" t="s">
        <v>69</v>
      </c>
      <c r="F5" s="28">
        <v>1.3</v>
      </c>
      <c r="G5" s="58" t="s">
        <v>70</v>
      </c>
      <c r="H5" s="24">
        <v>1</v>
      </c>
    </row>
    <row r="6" spans="2:8" ht="64.7" hidden="1" customHeight="1" x14ac:dyDescent="0.2">
      <c r="B6" s="80" t="s">
        <v>62</v>
      </c>
      <c r="C6" s="63" t="s">
        <v>67</v>
      </c>
      <c r="D6" s="48" t="s">
        <v>7</v>
      </c>
      <c r="E6" s="56" t="s">
        <v>71</v>
      </c>
      <c r="F6" s="28">
        <v>1</v>
      </c>
      <c r="G6" s="56" t="s">
        <v>58</v>
      </c>
      <c r="H6" s="24" t="s">
        <v>7</v>
      </c>
    </row>
    <row r="7" spans="2:8" ht="48" hidden="1" customHeight="1" x14ac:dyDescent="0.2">
      <c r="B7" s="80" t="s">
        <v>63</v>
      </c>
      <c r="C7" s="63" t="s">
        <v>42</v>
      </c>
      <c r="D7" s="48">
        <v>1.3</v>
      </c>
      <c r="E7" s="56" t="s">
        <v>43</v>
      </c>
      <c r="F7" s="28" t="s">
        <v>5</v>
      </c>
      <c r="G7" s="58" t="s">
        <v>72</v>
      </c>
      <c r="H7" s="15" t="s">
        <v>7</v>
      </c>
    </row>
    <row r="8" spans="2:8" ht="49.5" hidden="1" customHeight="1" x14ac:dyDescent="0.2">
      <c r="B8" s="80" t="s">
        <v>64</v>
      </c>
      <c r="C8" s="64" t="s">
        <v>44</v>
      </c>
      <c r="D8" s="66">
        <v>1.7</v>
      </c>
      <c r="E8" s="56" t="s">
        <v>73</v>
      </c>
      <c r="F8" s="30" t="s">
        <v>7</v>
      </c>
      <c r="G8" s="56" t="s">
        <v>74</v>
      </c>
      <c r="H8" s="10">
        <v>7</v>
      </c>
    </row>
    <row r="9" spans="2:8" ht="46.5" hidden="1" customHeight="1" x14ac:dyDescent="0.2">
      <c r="B9" s="80" t="s">
        <v>65</v>
      </c>
      <c r="C9" s="63" t="s">
        <v>40</v>
      </c>
      <c r="D9" s="48">
        <v>1</v>
      </c>
      <c r="E9" s="56" t="s">
        <v>75</v>
      </c>
      <c r="F9" s="30">
        <v>1.7</v>
      </c>
      <c r="G9" s="58"/>
      <c r="H9" s="24"/>
    </row>
    <row r="10" spans="2:8" ht="48" hidden="1" customHeight="1" thickBot="1" x14ac:dyDescent="0.25">
      <c r="B10" s="81" t="s">
        <v>66</v>
      </c>
      <c r="C10" s="65" t="s">
        <v>41</v>
      </c>
      <c r="D10" s="49">
        <v>1.3</v>
      </c>
      <c r="E10" s="57" t="s">
        <v>76</v>
      </c>
      <c r="F10" s="31">
        <v>1.3</v>
      </c>
      <c r="G10" s="29"/>
      <c r="H10" s="9"/>
    </row>
    <row r="11" spans="2:8" ht="27.75" hidden="1" customHeight="1" x14ac:dyDescent="0.2">
      <c r="B11" s="7" t="s">
        <v>10</v>
      </c>
      <c r="D11" s="8"/>
      <c r="E11" s="8"/>
      <c r="F11" s="8"/>
      <c r="G11" s="8" t="s">
        <v>9</v>
      </c>
      <c r="H11" s="8"/>
    </row>
    <row r="12" spans="2:8" ht="17.25" hidden="1" customHeight="1" x14ac:dyDescent="0.25">
      <c r="B12" s="85" t="s">
        <v>4</v>
      </c>
    </row>
    <row r="13" spans="2:8" ht="30.75" hidden="1" customHeight="1" x14ac:dyDescent="0.25">
      <c r="B13" s="76" t="s">
        <v>11</v>
      </c>
    </row>
    <row r="14" spans="2:8" ht="10.5" hidden="1" customHeight="1" x14ac:dyDescent="0.2"/>
    <row r="15" spans="2:8" ht="37.5" hidden="1" customHeight="1" x14ac:dyDescent="0.2"/>
    <row r="16" spans="2:8" ht="42" customHeight="1" x14ac:dyDescent="0.2">
      <c r="B16" s="127" t="s">
        <v>144</v>
      </c>
      <c r="C16" s="127"/>
      <c r="D16" s="127"/>
      <c r="E16" s="127"/>
      <c r="F16" s="127"/>
      <c r="G16" s="127"/>
      <c r="H16" s="2"/>
    </row>
    <row r="17" spans="2:8" ht="28.5" customHeight="1" thickBot="1" x14ac:dyDescent="0.25"/>
    <row r="18" spans="2:8" ht="24.95" customHeight="1" thickBot="1" x14ac:dyDescent="0.25">
      <c r="B18" s="17" t="s">
        <v>3</v>
      </c>
      <c r="C18" s="25" t="s">
        <v>0</v>
      </c>
      <c r="D18" s="32" t="s">
        <v>6</v>
      </c>
      <c r="E18" s="3" t="s">
        <v>1</v>
      </c>
      <c r="F18" s="32" t="s">
        <v>6</v>
      </c>
      <c r="G18" s="4" t="s">
        <v>2</v>
      </c>
      <c r="H18" s="32" t="s">
        <v>6</v>
      </c>
    </row>
    <row r="19" spans="2:8" ht="48" customHeight="1" x14ac:dyDescent="0.2">
      <c r="B19" s="87" t="s">
        <v>145</v>
      </c>
      <c r="C19" s="44" t="s">
        <v>54</v>
      </c>
      <c r="D19" s="36">
        <v>1.3</v>
      </c>
      <c r="E19" s="55" t="s">
        <v>108</v>
      </c>
      <c r="F19" s="13" t="s">
        <v>7</v>
      </c>
      <c r="G19" s="111" t="s">
        <v>78</v>
      </c>
      <c r="H19" s="114">
        <v>1.9</v>
      </c>
    </row>
    <row r="20" spans="2:8" ht="51.6" customHeight="1" x14ac:dyDescent="0.2">
      <c r="B20" s="83" t="s">
        <v>146</v>
      </c>
      <c r="C20" s="45" t="s">
        <v>40</v>
      </c>
      <c r="D20" s="37" t="s">
        <v>8</v>
      </c>
      <c r="E20" s="56" t="s">
        <v>82</v>
      </c>
      <c r="F20" s="73">
        <v>1.3</v>
      </c>
      <c r="G20" s="69" t="s">
        <v>77</v>
      </c>
      <c r="H20" s="115" t="s">
        <v>7</v>
      </c>
    </row>
    <row r="21" spans="2:8" ht="60.6" customHeight="1" x14ac:dyDescent="0.2">
      <c r="B21" s="83" t="s">
        <v>147</v>
      </c>
      <c r="C21" s="45" t="s">
        <v>48</v>
      </c>
      <c r="D21" s="37">
        <v>1</v>
      </c>
      <c r="E21" s="56" t="s">
        <v>143</v>
      </c>
      <c r="F21" s="73" t="s">
        <v>7</v>
      </c>
      <c r="G21" s="69" t="s">
        <v>109</v>
      </c>
      <c r="H21" s="115">
        <v>4.7</v>
      </c>
    </row>
    <row r="22" spans="2:8" ht="63" customHeight="1" x14ac:dyDescent="0.2">
      <c r="B22" s="83" t="s">
        <v>148</v>
      </c>
      <c r="C22" s="45" t="s">
        <v>42</v>
      </c>
      <c r="D22" s="37">
        <v>1.3</v>
      </c>
      <c r="E22" s="56" t="s">
        <v>111</v>
      </c>
      <c r="F22" s="5" t="s">
        <v>7</v>
      </c>
      <c r="G22" s="69" t="s">
        <v>152</v>
      </c>
      <c r="H22" s="115">
        <v>1</v>
      </c>
    </row>
    <row r="23" spans="2:8" ht="45.6" customHeight="1" x14ac:dyDescent="0.2">
      <c r="B23" s="119" t="s">
        <v>149</v>
      </c>
      <c r="C23" s="45" t="s">
        <v>110</v>
      </c>
      <c r="D23" s="37" t="s">
        <v>7</v>
      </c>
      <c r="E23" s="56" t="s">
        <v>153</v>
      </c>
      <c r="F23" s="108" t="s">
        <v>7</v>
      </c>
      <c r="G23" s="69"/>
      <c r="H23" s="115"/>
    </row>
    <row r="24" spans="2:8" ht="49.7" customHeight="1" x14ac:dyDescent="0.2">
      <c r="B24" s="83" t="s">
        <v>150</v>
      </c>
      <c r="C24" s="45" t="s">
        <v>115</v>
      </c>
      <c r="D24" s="37">
        <v>1</v>
      </c>
      <c r="E24" s="113" t="s">
        <v>83</v>
      </c>
      <c r="F24" s="100" t="s">
        <v>7</v>
      </c>
      <c r="G24" s="69"/>
      <c r="H24" s="116"/>
    </row>
    <row r="25" spans="2:8" ht="51.75" customHeight="1" thickBot="1" x14ac:dyDescent="0.25">
      <c r="B25" s="88" t="s">
        <v>151</v>
      </c>
      <c r="C25" s="46" t="s">
        <v>112</v>
      </c>
      <c r="D25" s="112">
        <v>1.3</v>
      </c>
      <c r="E25" s="57" t="s">
        <v>79</v>
      </c>
      <c r="F25" s="49" t="s">
        <v>7</v>
      </c>
      <c r="G25" s="118"/>
      <c r="H25" s="117"/>
    </row>
    <row r="26" spans="2:8" ht="22.5" customHeight="1" x14ac:dyDescent="0.2">
      <c r="B26" s="7" t="s">
        <v>10</v>
      </c>
      <c r="D26" s="8"/>
      <c r="E26" s="8"/>
      <c r="F26" s="8"/>
      <c r="G26" s="8" t="s">
        <v>9</v>
      </c>
      <c r="H26" s="8"/>
    </row>
    <row r="27" spans="2:8" ht="23.25" customHeight="1" x14ac:dyDescent="0.25">
      <c r="B27" s="85" t="s">
        <v>4</v>
      </c>
    </row>
    <row r="28" spans="2:8" ht="27" customHeight="1" x14ac:dyDescent="0.25">
      <c r="B28" s="76" t="s">
        <v>11</v>
      </c>
    </row>
    <row r="30" spans="2:8" ht="13.5" customHeight="1" x14ac:dyDescent="0.2"/>
    <row r="31" spans="2:8" ht="48" customHeight="1" x14ac:dyDescent="0.2">
      <c r="B31" s="127" t="s">
        <v>154</v>
      </c>
      <c r="C31" s="127"/>
      <c r="D31" s="127"/>
      <c r="E31" s="127"/>
      <c r="F31" s="127"/>
      <c r="G31" s="127"/>
      <c r="H31" s="2"/>
    </row>
    <row r="32" spans="2:8" ht="13.5" thickBot="1" x14ac:dyDescent="0.25"/>
    <row r="33" spans="2:8" ht="23.25" customHeight="1" thickBot="1" x14ac:dyDescent="0.25">
      <c r="B33" s="17" t="s">
        <v>3</v>
      </c>
      <c r="C33" s="25" t="s">
        <v>0</v>
      </c>
      <c r="D33" s="32" t="s">
        <v>6</v>
      </c>
      <c r="E33" s="3" t="s">
        <v>1</v>
      </c>
      <c r="F33" s="32" t="s">
        <v>6</v>
      </c>
      <c r="G33" s="4" t="s">
        <v>2</v>
      </c>
      <c r="H33" s="32" t="s">
        <v>6</v>
      </c>
    </row>
    <row r="34" spans="2:8" ht="49.35" customHeight="1" x14ac:dyDescent="0.2">
      <c r="B34" s="87" t="s">
        <v>155</v>
      </c>
      <c r="C34" s="62" t="s">
        <v>113</v>
      </c>
      <c r="D34" s="13" t="s">
        <v>114</v>
      </c>
      <c r="E34" s="55" t="s">
        <v>90</v>
      </c>
      <c r="F34" s="34" t="s">
        <v>7</v>
      </c>
      <c r="G34" s="55" t="s">
        <v>162</v>
      </c>
      <c r="H34" s="50">
        <v>7</v>
      </c>
    </row>
    <row r="35" spans="2:8" ht="60.6" customHeight="1" x14ac:dyDescent="0.2">
      <c r="B35" s="83" t="s">
        <v>156</v>
      </c>
      <c r="C35" s="63" t="s">
        <v>84</v>
      </c>
      <c r="D35" s="5">
        <v>1.9</v>
      </c>
      <c r="E35" s="56" t="s">
        <v>163</v>
      </c>
      <c r="F35" s="33" t="s">
        <v>7</v>
      </c>
      <c r="G35" s="56" t="s">
        <v>164</v>
      </c>
      <c r="H35" s="60" t="s">
        <v>7</v>
      </c>
    </row>
    <row r="36" spans="2:8" ht="45.6" customHeight="1" x14ac:dyDescent="0.2">
      <c r="B36" s="83" t="s">
        <v>157</v>
      </c>
      <c r="C36" s="63" t="s">
        <v>52</v>
      </c>
      <c r="D36" s="5" t="s">
        <v>114</v>
      </c>
      <c r="E36" s="56" t="s">
        <v>165</v>
      </c>
      <c r="F36" s="33">
        <v>7</v>
      </c>
      <c r="G36" s="56" t="s">
        <v>166</v>
      </c>
      <c r="H36" s="60" t="s">
        <v>7</v>
      </c>
    </row>
    <row r="37" spans="2:8" ht="45" customHeight="1" x14ac:dyDescent="0.2">
      <c r="B37" s="83" t="s">
        <v>158</v>
      </c>
      <c r="C37" s="63" t="s">
        <v>56</v>
      </c>
      <c r="D37" s="5">
        <v>1.9</v>
      </c>
      <c r="E37" s="56" t="s">
        <v>88</v>
      </c>
      <c r="F37" s="33">
        <v>1.3</v>
      </c>
      <c r="G37" s="56" t="s">
        <v>178</v>
      </c>
      <c r="H37" s="15" t="s">
        <v>5</v>
      </c>
    </row>
    <row r="38" spans="2:8" ht="49.5" customHeight="1" x14ac:dyDescent="0.2">
      <c r="B38" s="83" t="s">
        <v>159</v>
      </c>
      <c r="C38" s="63" t="s">
        <v>87</v>
      </c>
      <c r="D38" s="37" t="s">
        <v>114</v>
      </c>
      <c r="E38" s="56" t="s">
        <v>81</v>
      </c>
      <c r="F38" s="37" t="s">
        <v>7</v>
      </c>
      <c r="G38" s="56" t="s">
        <v>89</v>
      </c>
      <c r="H38" s="60" t="s">
        <v>7</v>
      </c>
    </row>
    <row r="39" spans="2:8" ht="49.7" customHeight="1" x14ac:dyDescent="0.2">
      <c r="B39" s="83" t="s">
        <v>160</v>
      </c>
      <c r="C39" s="63" t="s">
        <v>85</v>
      </c>
      <c r="D39" s="37" t="s">
        <v>114</v>
      </c>
      <c r="E39" s="56" t="s">
        <v>49</v>
      </c>
      <c r="F39" s="37">
        <v>1.3</v>
      </c>
      <c r="G39" s="56"/>
      <c r="H39" s="60"/>
    </row>
    <row r="40" spans="2:8" ht="46.35" customHeight="1" thickBot="1" x14ac:dyDescent="0.25">
      <c r="B40" s="88" t="s">
        <v>161</v>
      </c>
      <c r="C40" s="65" t="s">
        <v>179</v>
      </c>
      <c r="D40" s="38">
        <v>1.7</v>
      </c>
      <c r="E40" s="57" t="s">
        <v>86</v>
      </c>
      <c r="F40" s="38">
        <v>1</v>
      </c>
      <c r="G40" s="57"/>
      <c r="H40" s="61"/>
    </row>
    <row r="41" spans="2:8" ht="41.25" customHeight="1" x14ac:dyDescent="0.2">
      <c r="B41" s="7" t="s">
        <v>10</v>
      </c>
      <c r="D41" s="8"/>
      <c r="E41" s="8"/>
      <c r="F41" s="8"/>
      <c r="G41" s="8" t="s">
        <v>9</v>
      </c>
      <c r="H41" s="8"/>
    </row>
    <row r="42" spans="2:8" ht="15.75" x14ac:dyDescent="0.25">
      <c r="B42" s="85" t="s">
        <v>4</v>
      </c>
    </row>
    <row r="43" spans="2:8" ht="26.25" customHeight="1" x14ac:dyDescent="0.25">
      <c r="B43" s="76" t="s">
        <v>11</v>
      </c>
    </row>
    <row r="44" spans="2:8" ht="27.75" customHeight="1" x14ac:dyDescent="0.2"/>
    <row r="46" spans="2:8" ht="36" customHeight="1" x14ac:dyDescent="0.35">
      <c r="D46" s="67"/>
      <c r="E46" s="2" t="s">
        <v>167</v>
      </c>
      <c r="F46" s="2"/>
      <c r="G46" s="2"/>
      <c r="H46" s="20"/>
    </row>
    <row r="47" spans="2:8" ht="18.75" customHeight="1" thickBot="1" x14ac:dyDescent="0.25">
      <c r="B47" s="21"/>
      <c r="C47" s="22"/>
      <c r="D47" s="22"/>
      <c r="E47" s="22"/>
      <c r="F47" s="22"/>
      <c r="G47" s="8"/>
      <c r="H47" s="8"/>
    </row>
    <row r="48" spans="2:8" ht="25.5" customHeight="1" thickBot="1" x14ac:dyDescent="0.25">
      <c r="B48" s="68" t="s">
        <v>3</v>
      </c>
      <c r="C48" s="3" t="s">
        <v>0</v>
      </c>
      <c r="D48" s="32" t="s">
        <v>6</v>
      </c>
      <c r="E48" s="3" t="s">
        <v>1</v>
      </c>
      <c r="F48" s="32" t="s">
        <v>6</v>
      </c>
      <c r="G48" s="3" t="s">
        <v>2</v>
      </c>
      <c r="H48" s="32" t="s">
        <v>6</v>
      </c>
    </row>
    <row r="49" spans="2:8" ht="62.45" customHeight="1" x14ac:dyDescent="0.2">
      <c r="B49" s="87" t="s">
        <v>168</v>
      </c>
      <c r="C49" s="62" t="s">
        <v>118</v>
      </c>
      <c r="D49" s="36"/>
      <c r="E49" s="55" t="s">
        <v>96</v>
      </c>
      <c r="F49" s="36" t="s">
        <v>7</v>
      </c>
      <c r="G49" s="55" t="s">
        <v>97</v>
      </c>
      <c r="H49" s="50" t="s">
        <v>7</v>
      </c>
    </row>
    <row r="50" spans="2:8" ht="52.35" customHeight="1" x14ac:dyDescent="0.2">
      <c r="B50" s="83" t="s">
        <v>169</v>
      </c>
      <c r="C50" s="63" t="s">
        <v>95</v>
      </c>
      <c r="D50" s="37">
        <v>1</v>
      </c>
      <c r="E50" s="56" t="s">
        <v>98</v>
      </c>
      <c r="F50" s="37">
        <v>1</v>
      </c>
      <c r="G50" s="56" t="s">
        <v>99</v>
      </c>
      <c r="H50" s="60" t="s">
        <v>7</v>
      </c>
    </row>
    <row r="51" spans="2:8" ht="48.75" customHeight="1" x14ac:dyDescent="0.2">
      <c r="B51" s="83" t="s">
        <v>170</v>
      </c>
      <c r="C51" s="63" t="s">
        <v>94</v>
      </c>
      <c r="D51" s="37">
        <v>1.3</v>
      </c>
      <c r="E51" s="56" t="s">
        <v>175</v>
      </c>
      <c r="F51" s="37" t="s">
        <v>7</v>
      </c>
      <c r="G51" s="56" t="s">
        <v>180</v>
      </c>
      <c r="H51" s="60" t="s">
        <v>7</v>
      </c>
    </row>
    <row r="52" spans="2:8" ht="49.35" customHeight="1" x14ac:dyDescent="0.2">
      <c r="B52" s="83" t="s">
        <v>171</v>
      </c>
      <c r="C52" s="63" t="s">
        <v>116</v>
      </c>
      <c r="D52" s="37">
        <v>1.3</v>
      </c>
      <c r="E52" s="56" t="s">
        <v>93</v>
      </c>
      <c r="F52" s="37">
        <v>1</v>
      </c>
      <c r="G52" s="56" t="s">
        <v>176</v>
      </c>
      <c r="H52" s="60">
        <v>1</v>
      </c>
    </row>
    <row r="53" spans="2:8" ht="54" customHeight="1" x14ac:dyDescent="0.2">
      <c r="B53" s="83" t="s">
        <v>172</v>
      </c>
      <c r="C53" s="63" t="s">
        <v>92</v>
      </c>
      <c r="D53" s="37" t="s">
        <v>114</v>
      </c>
      <c r="E53" s="56" t="s">
        <v>57</v>
      </c>
      <c r="F53" s="37" t="s">
        <v>5</v>
      </c>
      <c r="G53" s="56" t="s">
        <v>50</v>
      </c>
      <c r="H53" s="69" t="s">
        <v>7</v>
      </c>
    </row>
    <row r="54" spans="2:8" ht="60.6" customHeight="1" x14ac:dyDescent="0.2">
      <c r="B54" s="83" t="s">
        <v>173</v>
      </c>
      <c r="C54" s="63" t="s">
        <v>91</v>
      </c>
      <c r="D54" s="37" t="s">
        <v>114</v>
      </c>
      <c r="E54" s="56" t="s">
        <v>117</v>
      </c>
      <c r="F54" s="37" t="s">
        <v>7</v>
      </c>
      <c r="G54" s="56"/>
      <c r="H54" s="69"/>
    </row>
    <row r="55" spans="2:8" ht="58.7" customHeight="1" thickBot="1" x14ac:dyDescent="0.25">
      <c r="B55" s="88" t="s">
        <v>174</v>
      </c>
      <c r="C55" s="65" t="s">
        <v>51</v>
      </c>
      <c r="D55" s="39">
        <v>1.7</v>
      </c>
      <c r="E55" s="57" t="s">
        <v>55</v>
      </c>
      <c r="F55" s="38" t="s">
        <v>7</v>
      </c>
      <c r="G55" s="57"/>
      <c r="H55" s="70"/>
    </row>
    <row r="56" spans="2:8" ht="24.75" customHeight="1" x14ac:dyDescent="0.2">
      <c r="B56" s="7" t="s">
        <v>10</v>
      </c>
      <c r="D56" s="8"/>
      <c r="E56" s="8"/>
      <c r="F56" s="8"/>
      <c r="G56" s="8" t="s">
        <v>9</v>
      </c>
      <c r="H56" s="8"/>
    </row>
    <row r="57" spans="2:8" ht="21" customHeight="1" x14ac:dyDescent="0.25">
      <c r="B57" s="85" t="s">
        <v>4</v>
      </c>
    </row>
    <row r="58" spans="2:8" ht="34.5" customHeight="1" x14ac:dyDescent="0.25">
      <c r="B58" s="76" t="s">
        <v>11</v>
      </c>
    </row>
    <row r="59" spans="2:8" ht="23.45" customHeight="1" x14ac:dyDescent="0.2"/>
    <row r="60" spans="2:8" ht="12.95" customHeight="1" x14ac:dyDescent="0.2"/>
    <row r="61" spans="2:8" ht="4.5" customHeight="1" x14ac:dyDescent="0.2"/>
    <row r="62" spans="2:8" ht="23.25" x14ac:dyDescent="0.2">
      <c r="B62" s="127" t="s">
        <v>177</v>
      </c>
      <c r="C62" s="127"/>
      <c r="D62" s="127"/>
      <c r="E62" s="127"/>
      <c r="F62" s="127"/>
      <c r="G62" s="127"/>
      <c r="H62" s="2"/>
    </row>
    <row r="63" spans="2:8" ht="13.5" thickBot="1" x14ac:dyDescent="0.25"/>
    <row r="64" spans="2:8" ht="35.25" customHeight="1" thickBot="1" x14ac:dyDescent="0.25">
      <c r="B64" s="17" t="s">
        <v>3</v>
      </c>
      <c r="C64" s="95" t="s">
        <v>0</v>
      </c>
      <c r="D64" s="107" t="s">
        <v>18</v>
      </c>
      <c r="E64" s="3" t="s">
        <v>1</v>
      </c>
      <c r="F64" s="107" t="s">
        <v>18</v>
      </c>
      <c r="G64" s="17" t="s">
        <v>2</v>
      </c>
      <c r="H64" s="107" t="s">
        <v>18</v>
      </c>
    </row>
    <row r="65" spans="2:8" ht="59.45" customHeight="1" x14ac:dyDescent="0.2">
      <c r="B65" s="87" t="s">
        <v>182</v>
      </c>
      <c r="C65" s="62" t="s">
        <v>181</v>
      </c>
      <c r="D65" s="13">
        <v>1.3</v>
      </c>
      <c r="E65" s="55" t="s">
        <v>104</v>
      </c>
      <c r="F65" s="36" t="s">
        <v>7</v>
      </c>
      <c r="G65" s="55" t="s">
        <v>53</v>
      </c>
      <c r="H65" s="50">
        <v>1.3</v>
      </c>
    </row>
    <row r="66" spans="2:8" ht="50.1" customHeight="1" x14ac:dyDescent="0.2">
      <c r="B66" s="83" t="s">
        <v>183</v>
      </c>
      <c r="C66" s="63" t="s">
        <v>67</v>
      </c>
      <c r="D66" s="37" t="s">
        <v>5</v>
      </c>
      <c r="E66" s="56" t="s">
        <v>106</v>
      </c>
      <c r="F66" s="73" t="s">
        <v>7</v>
      </c>
      <c r="G66" s="56" t="s">
        <v>80</v>
      </c>
      <c r="H66" s="24" t="s">
        <v>7</v>
      </c>
    </row>
    <row r="67" spans="2:8" ht="54" customHeight="1" x14ac:dyDescent="0.2">
      <c r="B67" s="83" t="s">
        <v>184</v>
      </c>
      <c r="C67" s="63" t="s">
        <v>100</v>
      </c>
      <c r="D67" s="73" t="s">
        <v>5</v>
      </c>
      <c r="E67" s="56" t="s">
        <v>105</v>
      </c>
      <c r="F67" s="5" t="s">
        <v>7</v>
      </c>
      <c r="G67" s="56" t="s">
        <v>189</v>
      </c>
      <c r="H67" s="24" t="s">
        <v>7</v>
      </c>
    </row>
    <row r="68" spans="2:8" ht="46.7" customHeight="1" x14ac:dyDescent="0.2">
      <c r="B68" s="83" t="s">
        <v>185</v>
      </c>
      <c r="C68" s="63" t="s">
        <v>47</v>
      </c>
      <c r="D68" s="73" t="s">
        <v>114</v>
      </c>
      <c r="E68" s="56" t="s">
        <v>119</v>
      </c>
      <c r="F68" s="37">
        <v>1.3</v>
      </c>
      <c r="G68" s="37" t="s">
        <v>107</v>
      </c>
      <c r="H68" s="15">
        <v>1.7</v>
      </c>
    </row>
    <row r="69" spans="2:8" ht="41.25" customHeight="1" x14ac:dyDescent="0.2">
      <c r="B69" s="83" t="s">
        <v>186</v>
      </c>
      <c r="C69" s="63" t="s">
        <v>44</v>
      </c>
      <c r="D69" s="99">
        <v>1.7</v>
      </c>
      <c r="E69" s="56" t="s">
        <v>102</v>
      </c>
      <c r="F69" s="100">
        <v>1.7</v>
      </c>
      <c r="G69" s="56" t="s">
        <v>103</v>
      </c>
      <c r="H69" s="24" t="s">
        <v>7</v>
      </c>
    </row>
    <row r="70" spans="2:8" ht="41.25" customHeight="1" x14ac:dyDescent="0.2">
      <c r="B70" s="83" t="s">
        <v>187</v>
      </c>
      <c r="C70" s="63" t="s">
        <v>101</v>
      </c>
      <c r="D70" s="100">
        <v>1.3</v>
      </c>
      <c r="E70" s="37" t="s">
        <v>120</v>
      </c>
      <c r="F70" s="37">
        <v>1.3</v>
      </c>
      <c r="G70" s="56"/>
      <c r="H70" s="24"/>
    </row>
    <row r="71" spans="2:8" ht="49.7" customHeight="1" thickBot="1" x14ac:dyDescent="0.25">
      <c r="B71" s="88" t="s">
        <v>188</v>
      </c>
      <c r="C71" s="65" t="s">
        <v>45</v>
      </c>
      <c r="D71" s="101">
        <v>1</v>
      </c>
      <c r="E71" s="57" t="s">
        <v>190</v>
      </c>
      <c r="F71" s="101">
        <v>1</v>
      </c>
      <c r="G71" s="57"/>
      <c r="H71" s="9"/>
    </row>
    <row r="72" spans="2:8" ht="15" x14ac:dyDescent="0.2">
      <c r="B72" s="7" t="s">
        <v>10</v>
      </c>
      <c r="D72" s="8"/>
      <c r="E72" s="8"/>
      <c r="F72" s="8"/>
      <c r="G72" s="8" t="s">
        <v>9</v>
      </c>
      <c r="H72" s="8"/>
    </row>
    <row r="73" spans="2:8" ht="15.75" x14ac:dyDescent="0.25">
      <c r="B73" s="85" t="s">
        <v>4</v>
      </c>
    </row>
    <row r="74" spans="2:8" ht="18" x14ac:dyDescent="0.25">
      <c r="B74" s="76" t="s">
        <v>11</v>
      </c>
    </row>
  </sheetData>
  <mergeCells count="4">
    <mergeCell ref="B31:G31"/>
    <mergeCell ref="B2:G2"/>
    <mergeCell ref="B16:G16"/>
    <mergeCell ref="B62:G62"/>
  </mergeCells>
  <phoneticPr fontId="0" type="noConversion"/>
  <pageMargins left="0.19685039370078741" right="0.19685039370078741" top="0.19685039370078741" bottom="0.23622047244094491" header="0.19685039370078741" footer="0.118110236220472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79"/>
  <sheetViews>
    <sheetView topLeftCell="B23" workbookViewId="0">
      <selection activeCell="B69" sqref="B69:G69"/>
    </sheetView>
  </sheetViews>
  <sheetFormatPr defaultRowHeight="12.75" x14ac:dyDescent="0.2"/>
  <cols>
    <col min="1" max="1" width="2" customWidth="1"/>
    <col min="2" max="2" width="12.5703125" customWidth="1"/>
    <col min="3" max="3" width="18.85546875" customWidth="1"/>
    <col min="4" max="4" width="9.42578125" bestFit="1" customWidth="1"/>
    <col min="5" max="5" width="38.42578125" customWidth="1"/>
    <col min="6" max="6" width="9.42578125" bestFit="1" customWidth="1"/>
    <col min="7" max="7" width="36.42578125" customWidth="1"/>
    <col min="8" max="8" width="10" customWidth="1"/>
    <col min="9" max="9" width="5.5703125" customWidth="1"/>
  </cols>
  <sheetData>
    <row r="1" spans="2:8" ht="12" hidden="1" customHeight="1" x14ac:dyDescent="0.2">
      <c r="D1" s="89"/>
    </row>
    <row r="2" spans="2:8" ht="24" hidden="1" customHeight="1" x14ac:dyDescent="0.2">
      <c r="B2" s="20"/>
      <c r="C2" s="20"/>
      <c r="D2" s="90"/>
      <c r="E2" s="20"/>
      <c r="F2" s="90"/>
      <c r="G2" s="20"/>
      <c r="H2" s="90"/>
    </row>
    <row r="3" spans="2:8" ht="12.75" hidden="1" customHeight="1" x14ac:dyDescent="0.2">
      <c r="B3" s="91"/>
      <c r="C3" s="92"/>
      <c r="D3" s="22"/>
      <c r="E3" s="92"/>
      <c r="F3" s="93"/>
      <c r="G3" s="92"/>
      <c r="H3" s="94"/>
    </row>
    <row r="4" spans="2:8" ht="13.5" hidden="1" customHeight="1" x14ac:dyDescent="0.2"/>
    <row r="5" spans="2:8" ht="18" hidden="1" customHeight="1" x14ac:dyDescent="0.2">
      <c r="B5" s="6" t="s">
        <v>12</v>
      </c>
      <c r="C5" s="8"/>
      <c r="D5" s="8"/>
      <c r="E5" s="8"/>
      <c r="F5" s="8"/>
      <c r="G5" s="8"/>
      <c r="H5" s="8"/>
    </row>
    <row r="6" spans="2:8" ht="33.6" hidden="1" customHeight="1" thickBot="1" x14ac:dyDescent="0.25">
      <c r="B6" s="128" t="str">
        <f>'PO-NE'!B2</f>
        <v>Jídelní lístek na dobu od 1.5. do 7.5.2023</v>
      </c>
      <c r="C6" s="128"/>
      <c r="D6" s="128"/>
      <c r="E6" s="128"/>
      <c r="F6" s="128"/>
      <c r="G6" s="128"/>
      <c r="H6" s="2"/>
    </row>
    <row r="7" spans="2:8" ht="30" hidden="1" customHeight="1" thickBot="1" x14ac:dyDescent="0.25">
      <c r="B7" s="18" t="s">
        <v>3</v>
      </c>
      <c r="C7" s="17" t="str">
        <f>'PO-NE'!C3</f>
        <v>Polévka</v>
      </c>
      <c r="D7" s="43" t="str">
        <f>'PO-NE'!D3</f>
        <v>obsahuje alergeny</v>
      </c>
      <c r="E7" s="17" t="str">
        <f>'PO-NE'!E3</f>
        <v>Oběd A</v>
      </c>
      <c r="F7" s="43" t="str">
        <f>'PO-NE'!F3</f>
        <v>obsahuje alergeny</v>
      </c>
      <c r="G7" s="17" t="str">
        <f>'PO-NE'!G3</f>
        <v>Oběd B</v>
      </c>
      <c r="H7" s="43" t="str">
        <f>'PO-NE'!H3</f>
        <v>obsahuje alergeny</v>
      </c>
    </row>
    <row r="8" spans="2:8" ht="48.75" hidden="1" customHeight="1" x14ac:dyDescent="0.2">
      <c r="B8" s="82" t="str">
        <f>'PO-NE'!B4</f>
        <v>1.5.2023 PONDĚLÍ svátek</v>
      </c>
      <c r="C8" s="44"/>
      <c r="D8" s="34"/>
      <c r="E8" s="36"/>
      <c r="F8" s="34"/>
      <c r="G8" s="36"/>
      <c r="H8" s="40"/>
    </row>
    <row r="9" spans="2:8" ht="48" hidden="1" customHeight="1" x14ac:dyDescent="0.2">
      <c r="B9" s="83" t="str">
        <f>'PO-NE'!B5</f>
        <v>2.5.2023 ÚTERÝ</v>
      </c>
      <c r="C9" s="45" t="str">
        <f>'PO-NE'!C5</f>
        <v>VÝVAR SE ZELENINOU A NUDLEMI</v>
      </c>
      <c r="D9" s="33">
        <f>'PO-NE'!D5</f>
        <v>1.3</v>
      </c>
      <c r="E9" s="37" t="str">
        <f>'PO-NE'!E5</f>
        <v>100g -VEPŘOVÁ PEČENĚ, KAPUSTA, BRAMBOROVÝ KNEDLÍK</v>
      </c>
      <c r="F9" s="33">
        <f>'PO-NE'!F5</f>
        <v>1.3</v>
      </c>
      <c r="G9" s="37" t="str">
        <f>'PO-NE'!G5</f>
        <v>100g - VEPŘOVÉ NUDLIČKY NA ZELENINĚ, BULGUR</v>
      </c>
      <c r="H9" s="41">
        <f>'PO-NE'!H5</f>
        <v>1</v>
      </c>
    </row>
    <row r="10" spans="2:8" ht="54" hidden="1" customHeight="1" x14ac:dyDescent="0.2">
      <c r="B10" s="83" t="str">
        <f>'PO-NE'!B6</f>
        <v>3.5.2023 STŘEDA</v>
      </c>
      <c r="C10" s="45" t="str">
        <f>'PO-NE'!C6</f>
        <v>VÝVAR S DROŽĎOVÝMI KNEDLÍČKY</v>
      </c>
      <c r="D10" s="33" t="str">
        <f>'PO-NE'!D6</f>
        <v>1,3,7</v>
      </c>
      <c r="E10" s="37" t="str">
        <f>'PO-NE'!E6</f>
        <v>100g - PŘÍRODNÍ KARBANÁTEK, ŠŤOUCHANÉ BRAMBORY, ZELENINOVÝ SALÁT</v>
      </c>
      <c r="F10" s="33">
        <f>'PO-NE'!F6</f>
        <v>1</v>
      </c>
      <c r="G10" s="37" t="str">
        <f>'PO-NE'!G6</f>
        <v>300g - TEPLÝ TĚSTOVINOVÝ SALÁT S KUŘECÍM MASEM</v>
      </c>
      <c r="H10" s="41" t="str">
        <f>'PO-NE'!H6</f>
        <v>1,3,7</v>
      </c>
    </row>
    <row r="11" spans="2:8" ht="48.75" hidden="1" customHeight="1" x14ac:dyDescent="0.2">
      <c r="B11" s="83" t="str">
        <f>'PO-NE'!B7</f>
        <v>4.5.2023 ČTVRTEK</v>
      </c>
      <c r="C11" s="45" t="str">
        <f>'PO-NE'!C7</f>
        <v>KMÍNOVÁ</v>
      </c>
      <c r="D11" s="33">
        <f>'PO-NE'!D7</f>
        <v>1.3</v>
      </c>
      <c r="E11" s="37" t="str">
        <f>'PO-NE'!E7</f>
        <v>100g- KÝTA NA SMETANĚ, HOUSKOVÝ KNEDLÍK</v>
      </c>
      <c r="F11" s="33" t="str">
        <f>'PO-NE'!F7</f>
        <v>1,3,7,9</v>
      </c>
      <c r="G11" s="37" t="str">
        <f>'PO-NE'!G7</f>
        <v>300g - LASAGNE S MLETÝM MASEM</v>
      </c>
      <c r="H11" s="41" t="str">
        <f>'PO-NE'!H7</f>
        <v>1,3,7</v>
      </c>
    </row>
    <row r="12" spans="2:8" ht="48" hidden="1" customHeight="1" thickBot="1" x14ac:dyDescent="0.25">
      <c r="B12" s="84" t="str">
        <f>'PO-NE'!B8</f>
        <v>5.5.2023 PÁTEK</v>
      </c>
      <c r="C12" s="46" t="str">
        <f>'PO-NE'!C8</f>
        <v>ZELNÁ S PÁRKEM</v>
      </c>
      <c r="D12" s="39">
        <f>'PO-NE'!D8</f>
        <v>1.7</v>
      </c>
      <c r="E12" s="38" t="str">
        <f>'PO-NE'!E8</f>
        <v>300g-KUŘECÍ MASO V TĚSTÍČKU, BRAMBOROVÁ KAŠE, ZELENINA</v>
      </c>
      <c r="F12" s="39" t="str">
        <f>'PO-NE'!F8</f>
        <v>1,3,7</v>
      </c>
      <c r="G12" s="38" t="str">
        <f>'PO-NE'!G8</f>
        <v>360g- RÝŽOVÁ KAŠE SYPANÁ KAKAEM, KOMPOT</v>
      </c>
      <c r="H12" s="42">
        <f>'PO-NE'!H8</f>
        <v>7</v>
      </c>
    </row>
    <row r="13" spans="2:8" ht="46.5" hidden="1" customHeight="1" x14ac:dyDescent="0.2">
      <c r="B13" s="7" t="s">
        <v>10</v>
      </c>
      <c r="D13" s="8"/>
      <c r="E13" s="8"/>
      <c r="F13" s="8"/>
      <c r="G13" s="8" t="s">
        <v>9</v>
      </c>
      <c r="H13" s="8"/>
    </row>
    <row r="14" spans="2:8" ht="17.25" hidden="1" customHeight="1" x14ac:dyDescent="0.25">
      <c r="B14" s="85" t="s">
        <v>4</v>
      </c>
    </row>
    <row r="15" spans="2:8" ht="21.75" hidden="1" customHeight="1" x14ac:dyDescent="0.25">
      <c r="B15" s="76" t="s">
        <v>11</v>
      </c>
    </row>
    <row r="16" spans="2:8" hidden="1" x14ac:dyDescent="0.2"/>
    <row r="18" spans="2:8" ht="17.25" customHeight="1" x14ac:dyDescent="0.2">
      <c r="B18" s="6"/>
      <c r="C18" s="8"/>
      <c r="D18" s="8"/>
      <c r="E18" s="8"/>
      <c r="F18" s="8"/>
      <c r="G18" s="8"/>
      <c r="H18" s="8"/>
    </row>
    <row r="19" spans="2:8" ht="12.75" customHeight="1" x14ac:dyDescent="0.2">
      <c r="B19" s="6"/>
      <c r="C19" s="8"/>
      <c r="D19" s="8"/>
      <c r="E19" s="8"/>
      <c r="F19" s="8"/>
      <c r="G19" s="8"/>
      <c r="H19" s="8"/>
    </row>
    <row r="20" spans="2:8" ht="90.75" customHeight="1" thickBot="1" x14ac:dyDescent="0.25">
      <c r="B20" s="127" t="str">
        <f>'PO-NE'!B16:G16</f>
        <v>Jídelní lístek na dobu od 4.5. do 10.5. 2026</v>
      </c>
      <c r="C20" s="127"/>
      <c r="D20" s="127"/>
      <c r="E20" s="127"/>
      <c r="F20" s="127"/>
      <c r="G20" s="127"/>
      <c r="H20" s="2"/>
    </row>
    <row r="21" spans="2:8" ht="33" customHeight="1" thickBot="1" x14ac:dyDescent="0.25">
      <c r="B21" s="19" t="s">
        <v>3</v>
      </c>
      <c r="C21" s="35" t="s">
        <v>0</v>
      </c>
      <c r="D21" s="43" t="str">
        <f>'PO-NE'!D18</f>
        <v>obsahuje alergeny</v>
      </c>
      <c r="E21" s="35" t="s">
        <v>1</v>
      </c>
      <c r="F21" s="43" t="str">
        <f>'PO-NE'!F18</f>
        <v>obsahuje alergeny</v>
      </c>
      <c r="G21" s="51" t="s">
        <v>2</v>
      </c>
      <c r="H21" s="52" t="str">
        <f>'PO-NE'!H18</f>
        <v>obsahuje alergeny</v>
      </c>
    </row>
    <row r="22" spans="2:8" ht="48.75" customHeight="1" x14ac:dyDescent="0.2">
      <c r="B22" s="86" t="str">
        <f>'PO-NE'!B19</f>
        <v xml:space="preserve">4.5.2026 PONDĚLÍ </v>
      </c>
      <c r="C22" s="62" t="str">
        <f>'PO-NE'!C19</f>
        <v>HOVĚZÍ S TĚSTOVINOU</v>
      </c>
      <c r="D22" s="13">
        <f>'PO-NE'!D19</f>
        <v>1.3</v>
      </c>
      <c r="E22" s="55" t="str">
        <f>'PO-NE'!E19</f>
        <v>HOVĚZÍ VAŘENÉ, RAJSKÁ  OMÁČKA, HOUSKOVÝ KNEDLÍK</v>
      </c>
      <c r="F22" s="13" t="str">
        <f>'PO-NE'!F19</f>
        <v>1,3,7</v>
      </c>
      <c r="G22" s="55" t="str">
        <f>'PO-NE'!G19</f>
        <v>100g- ZELENINOVÝ KUSKUS S GYROS KOSTKAMI Z VEPŘOVÉHO MASA</v>
      </c>
      <c r="H22" s="53">
        <f>'PO-NE'!H19</f>
        <v>1.9</v>
      </c>
    </row>
    <row r="23" spans="2:8" ht="48.75" customHeight="1" x14ac:dyDescent="0.2">
      <c r="B23" s="83" t="str">
        <f>'PO-NE'!B20</f>
        <v>5.5.2026 ÚTERÝ</v>
      </c>
      <c r="C23" s="63" t="str">
        <f>'PO-NE'!C20</f>
        <v>ZELENINOVÁ</v>
      </c>
      <c r="D23" s="5" t="str">
        <f>'PO-NE'!D20</f>
        <v>1,7,9</v>
      </c>
      <c r="E23" s="56" t="str">
        <f>'PO-NE'!E20</f>
        <v>100g- ŠTĚPÁNSKÁ HOVĚZÍ PEČENĚ, RÝŽE</v>
      </c>
      <c r="F23" s="5">
        <f>'PO-NE'!F20</f>
        <v>1.3</v>
      </c>
      <c r="G23" s="56" t="str">
        <f>'PO-NE'!G20</f>
        <v>300g- BRAMBOROVÉ ŠIŠKY S OSMAŽENOU STROUHANKOU, KOMPOT</v>
      </c>
      <c r="H23" s="15" t="str">
        <f>'PO-NE'!H20</f>
        <v>1,3,7</v>
      </c>
    </row>
    <row r="24" spans="2:8" ht="60.6" customHeight="1" x14ac:dyDescent="0.2">
      <c r="B24" s="83" t="str">
        <f>'PO-NE'!B21</f>
        <v xml:space="preserve">6.5.2026 STŘEDA  </v>
      </c>
      <c r="C24" s="63" t="str">
        <f>'PO-NE'!C21</f>
        <v>GULÁŠOVÁ</v>
      </c>
      <c r="D24" s="5">
        <f>'PO-NE'!D21</f>
        <v>1</v>
      </c>
      <c r="E24" s="56" t="str">
        <f>'PO-NE'!E21</f>
        <v>100g- SMAŽENÝ KUŘECÍ ŘÍZEK, ŠŤOUCHANÉ BRAMBORY, ZELENINOVÝ SALÁT</v>
      </c>
      <c r="F24" s="5" t="str">
        <f>'PO-NE'!F21</f>
        <v>1,3,7</v>
      </c>
      <c r="G24" s="56" t="str">
        <f>'PO-NE'!G21</f>
        <v>120g - TRESKA NA MÁSLE, BRAMBOROVÁ KAŠE, ZELENINA</v>
      </c>
      <c r="H24" s="15">
        <f>'PO-NE'!H21</f>
        <v>4.7</v>
      </c>
    </row>
    <row r="25" spans="2:8" ht="60.6" customHeight="1" x14ac:dyDescent="0.2">
      <c r="B25" s="83" t="str">
        <f>'PO-NE'!B22</f>
        <v xml:space="preserve">7.5.2026 ČTVRTEK </v>
      </c>
      <c r="C25" s="63" t="str">
        <f>'PO-NE'!C22</f>
        <v>KMÍNOVÁ</v>
      </c>
      <c r="D25" s="5">
        <f>'PO-NE'!D22</f>
        <v>1.3</v>
      </c>
      <c r="E25" s="56" t="str">
        <f>'PO-NE'!E22</f>
        <v>300g- KYNUTÉ KNEDLÍKY S POVIDLÍM SYPANÉ TVAROHEM</v>
      </c>
      <c r="F25" s="5" t="str">
        <f>'PO-NE'!F22</f>
        <v>1,3,7</v>
      </c>
      <c r="G25" s="56" t="str">
        <f>'PO-NE'!G22</f>
        <v>100g - ZBOJNICKÁ PEČÍNKA (vepř. kýta, játra, klobása, slanina), RÝŽE</v>
      </c>
      <c r="H25" s="15">
        <f>'PO-NE'!H22</f>
        <v>1</v>
      </c>
    </row>
    <row r="26" spans="2:8" ht="48.75" customHeight="1" thickBot="1" x14ac:dyDescent="0.25">
      <c r="B26" s="120" t="str">
        <f>'PO-NE'!B23</f>
        <v>8.5.2026 PÁTEK SVÁTEK</v>
      </c>
      <c r="C26" s="65" t="str">
        <f>'PO-NE'!C23</f>
        <v>ŠPENÁTOVÁ</v>
      </c>
      <c r="D26" s="26" t="str">
        <f>'PO-NE'!D23</f>
        <v>1,3,7</v>
      </c>
      <c r="E26" s="57" t="str">
        <f>'PO-NE'!E23</f>
        <v>280g- ŠUNKOFLEKY, ČALAMÁDA</v>
      </c>
      <c r="F26" s="26" t="str">
        <f>'PO-NE'!F23</f>
        <v>1,3,7</v>
      </c>
      <c r="G26" s="57">
        <f>'PO-NE'!G23</f>
        <v>0</v>
      </c>
      <c r="H26" s="54">
        <f>'PO-NE'!H23</f>
        <v>0</v>
      </c>
    </row>
    <row r="27" spans="2:8" ht="26.25" customHeight="1" x14ac:dyDescent="0.2">
      <c r="B27" s="7" t="s">
        <v>10</v>
      </c>
      <c r="D27" s="8"/>
      <c r="E27" s="8"/>
      <c r="F27" s="8"/>
      <c r="G27" s="8" t="s">
        <v>9</v>
      </c>
      <c r="H27" s="8"/>
    </row>
    <row r="28" spans="2:8" ht="19.5" customHeight="1" x14ac:dyDescent="0.25">
      <c r="B28" s="85" t="s">
        <v>4</v>
      </c>
    </row>
    <row r="29" spans="2:8" ht="27" customHeight="1" x14ac:dyDescent="0.25">
      <c r="B29" s="76" t="s">
        <v>11</v>
      </c>
    </row>
    <row r="32" spans="2:8" ht="39.950000000000003" customHeight="1" x14ac:dyDescent="0.2">
      <c r="B32" s="6"/>
      <c r="C32" s="8"/>
      <c r="D32" s="8"/>
      <c r="E32" s="8"/>
      <c r="F32" s="8"/>
      <c r="G32" s="8"/>
      <c r="H32" s="8"/>
    </row>
    <row r="33" spans="2:8" ht="14.45" customHeight="1" x14ac:dyDescent="0.2">
      <c r="B33" s="6"/>
      <c r="C33" s="8"/>
      <c r="D33" s="8"/>
      <c r="E33" s="8"/>
      <c r="F33" s="8"/>
      <c r="G33" s="8"/>
      <c r="H33" s="8"/>
    </row>
    <row r="34" spans="2:8" ht="51.6" customHeight="1" x14ac:dyDescent="0.2">
      <c r="B34" s="127" t="str">
        <f>'PO-NE'!B31</f>
        <v>Jídelní lístek na dobu od 11.5. do 17.5.2026</v>
      </c>
      <c r="C34" s="127"/>
      <c r="D34" s="127"/>
      <c r="E34" s="127"/>
      <c r="F34" s="127"/>
      <c r="G34" s="127"/>
      <c r="H34" s="2"/>
    </row>
    <row r="35" spans="2:8" ht="27.75" customHeight="1" thickBot="1" x14ac:dyDescent="0.25">
      <c r="B35" s="2"/>
      <c r="C35" s="2"/>
      <c r="D35" s="2"/>
      <c r="E35" s="2"/>
      <c r="F35" s="2"/>
      <c r="G35" s="2"/>
      <c r="H35" s="2"/>
    </row>
    <row r="36" spans="2:8" ht="31.5" customHeight="1" thickBot="1" x14ac:dyDescent="0.25">
      <c r="B36" s="19" t="s">
        <v>3</v>
      </c>
      <c r="C36" s="35" t="s">
        <v>0</v>
      </c>
      <c r="D36" s="43" t="str">
        <f>'PO-NE'!D33</f>
        <v>obsahuje alergeny</v>
      </c>
      <c r="E36" s="35" t="s">
        <v>1</v>
      </c>
      <c r="F36" s="43" t="str">
        <f>'PO-NE'!F33</f>
        <v>obsahuje alergeny</v>
      </c>
      <c r="G36" s="51" t="s">
        <v>2</v>
      </c>
      <c r="H36" s="43" t="str">
        <f>'PO-NE'!H33</f>
        <v>obsahuje alergeny</v>
      </c>
    </row>
    <row r="37" spans="2:8" ht="48.75" customHeight="1" x14ac:dyDescent="0.2">
      <c r="B37" s="79" t="str">
        <f>'PO-NE'!B34</f>
        <v>11.5.2026 PONDĚLÍ</v>
      </c>
      <c r="C37" s="62" t="str">
        <f>'PO-NE'!C34</f>
        <v>VEPŘOVÝ VÝVAR S KAPÁNÍM</v>
      </c>
      <c r="D37" s="13" t="str">
        <f>'PO-NE'!D34</f>
        <v>1,3,9</v>
      </c>
      <c r="E37" s="55" t="str">
        <f>'PO-NE'!E34</f>
        <v>100g- VEPŘOVÁ DEBRECÍNSKÁ PEČENĚ, HOUSKOVÝ KNEDLÍK</v>
      </c>
      <c r="F37" s="13" t="str">
        <f>'PO-NE'!F34</f>
        <v>1,3,7</v>
      </c>
      <c r="G37" s="55" t="str">
        <f>'PO-NE'!G34</f>
        <v>270 g - RIZOTO S KUŘECÍM MASEM SYPANÉ SÝREM, ZELENINOVÝ SALÁT</v>
      </c>
      <c r="H37" s="53">
        <f>'PO-NE'!H34</f>
        <v>7</v>
      </c>
    </row>
    <row r="38" spans="2:8" ht="61.35" customHeight="1" x14ac:dyDescent="0.2">
      <c r="B38" s="80" t="str">
        <f>'PO-NE'!B35</f>
        <v>12.5.2026 ÚTERÝ</v>
      </c>
      <c r="C38" s="63" t="str">
        <f>'PO-NE'!C35</f>
        <v>BRAMBORAČKA</v>
      </c>
      <c r="D38" s="5">
        <f>'PO-NE'!D35</f>
        <v>1.9</v>
      </c>
      <c r="E38" s="56" t="str">
        <f>'PO-NE'!E35</f>
        <v>250g- BRAMBOROVÉ KNEDLÍKY PLNĚNÉ UZENÝM MASEM, DUŠENÉ ZELÍ</v>
      </c>
      <c r="F38" s="5" t="str">
        <f>'PO-NE'!F35</f>
        <v>1,3,7</v>
      </c>
      <c r="G38" s="56" t="str">
        <f>'PO-NE'!G35</f>
        <v>300g - JÁHLOVÁ KAŠE S JAHODAMI, SYPANÁ PERNÍKEM</v>
      </c>
      <c r="H38" s="15" t="str">
        <f>'PO-NE'!H35</f>
        <v>1,3,7</v>
      </c>
    </row>
    <row r="39" spans="2:8" ht="48" customHeight="1" x14ac:dyDescent="0.2">
      <c r="B39" s="80" t="str">
        <f>'PO-NE'!B36</f>
        <v>13.5.2026 STŘEDA</v>
      </c>
      <c r="C39" s="63" t="str">
        <f>'PO-NE'!C36</f>
        <v>KNEDLÍČKOVÁ</v>
      </c>
      <c r="D39" s="5" t="str">
        <f>'PO-NE'!D36</f>
        <v>1,3,9</v>
      </c>
      <c r="E39" s="56" t="str">
        <f>'PO-NE'!E36</f>
        <v>100g - VEPŘOVÁ KOTLETA PEČENÁ VE ŠLEHAČCE, BRAMBORY S PAŽITKOU</v>
      </c>
      <c r="F39" s="5">
        <f>'PO-NE'!F36</f>
        <v>7</v>
      </c>
      <c r="G39" s="56" t="str">
        <f>'PO-NE'!G36</f>
        <v>300g- LASAGNE SE ŠPENÁTEM</v>
      </c>
      <c r="H39" s="15" t="str">
        <f>'PO-NE'!H36</f>
        <v>1,3,7</v>
      </c>
    </row>
    <row r="40" spans="2:8" ht="48.75" customHeight="1" x14ac:dyDescent="0.2">
      <c r="B40" s="80" t="str">
        <f>'PO-NE'!B37</f>
        <v>14.5.2026 ČTVRTEK</v>
      </c>
      <c r="C40" s="63" t="str">
        <f>'PO-NE'!C37</f>
        <v>RAGÚ</v>
      </c>
      <c r="D40" s="5">
        <f>'PO-NE'!D37</f>
        <v>1.9</v>
      </c>
      <c r="E40" s="56" t="str">
        <f>'PO-NE'!E37</f>
        <v>100g -ŠPANĚLSKÝ PTÁČEK, RÝŽE</v>
      </c>
      <c r="F40" s="5">
        <f>'PO-NE'!F37</f>
        <v>1.3</v>
      </c>
      <c r="G40" s="56" t="str">
        <f>'PO-NE'!G37</f>
        <v>200g-SMAŽENÝ KVĚTÁK, BRAMBORY, TATARSKÁ OMÁČKA</v>
      </c>
      <c r="H40" s="15" t="str">
        <f>'PO-NE'!H37</f>
        <v>1,3,7,9</v>
      </c>
    </row>
    <row r="41" spans="2:8" ht="48" customHeight="1" thickBot="1" x14ac:dyDescent="0.25">
      <c r="B41" s="81" t="str">
        <f>'PO-NE'!B38</f>
        <v>15.5.2026 PÁTEK</v>
      </c>
      <c r="C41" s="65" t="str">
        <f>'PO-NE'!C38</f>
        <v>HOVĚZÍ S DROBENÍM</v>
      </c>
      <c r="D41" s="26" t="str">
        <f>'PO-NE'!D38</f>
        <v>1,3,9</v>
      </c>
      <c r="E41" s="57" t="str">
        <f>'PO-NE'!E38</f>
        <v>100g- SEGEDÍNSKÝ GULÁŠ, HOUSKOVÝ KNEDLÍK</v>
      </c>
      <c r="F41" s="26" t="str">
        <f>'PO-NE'!F38</f>
        <v>1,3,7</v>
      </c>
      <c r="G41" s="57" t="str">
        <f>'PO-NE'!G38</f>
        <v>300g - BRAMBOROVÉ TAŠTIČKY S POVIDLÍM SYPANÉ STROUHANKOU</v>
      </c>
      <c r="H41" s="54" t="str">
        <f>'PO-NE'!H38</f>
        <v>1,3,7</v>
      </c>
    </row>
    <row r="42" spans="2:8" ht="34.5" customHeight="1" x14ac:dyDescent="0.2">
      <c r="B42" s="7" t="s">
        <v>10</v>
      </c>
      <c r="D42" s="8"/>
      <c r="E42" s="8"/>
      <c r="F42" s="8"/>
      <c r="G42" s="8" t="s">
        <v>9</v>
      </c>
      <c r="H42" s="8"/>
    </row>
    <row r="43" spans="2:8" ht="20.25" customHeight="1" x14ac:dyDescent="0.25">
      <c r="B43" s="85" t="s">
        <v>4</v>
      </c>
    </row>
    <row r="44" spans="2:8" ht="23.25" customHeight="1" x14ac:dyDescent="0.25">
      <c r="B44" s="76" t="s">
        <v>11</v>
      </c>
    </row>
    <row r="45" spans="2:8" ht="39.950000000000003" customHeight="1" x14ac:dyDescent="0.2">
      <c r="B45" s="6"/>
      <c r="C45" s="8"/>
      <c r="D45" s="8"/>
      <c r="E45" s="8"/>
      <c r="F45" s="8"/>
      <c r="G45" s="8"/>
      <c r="H45" s="8"/>
    </row>
    <row r="46" spans="2:8" ht="7.5" customHeight="1" x14ac:dyDescent="0.2">
      <c r="B46" s="6"/>
      <c r="C46" s="8"/>
      <c r="D46" s="8"/>
      <c r="E46" s="8"/>
      <c r="F46" s="8"/>
      <c r="G46" s="8"/>
      <c r="H46" s="8"/>
    </row>
    <row r="47" spans="2:8" ht="23.25" x14ac:dyDescent="0.2">
      <c r="B47" s="127"/>
      <c r="C47" s="127"/>
      <c r="D47" s="127"/>
      <c r="E47" s="127"/>
      <c r="F47" s="127"/>
      <c r="G47" s="127"/>
      <c r="H47" s="2"/>
    </row>
    <row r="48" spans="2:8" ht="15" customHeight="1" x14ac:dyDescent="0.2">
      <c r="B48" s="2"/>
      <c r="C48" s="2"/>
      <c r="D48" s="2"/>
      <c r="E48" s="2"/>
      <c r="F48" s="2"/>
      <c r="G48" s="2"/>
      <c r="H48" s="2"/>
    </row>
    <row r="49" spans="2:8" ht="24.95" customHeight="1" x14ac:dyDescent="0.2">
      <c r="B49" s="20"/>
      <c r="C49" s="20"/>
      <c r="D49" s="20"/>
      <c r="E49" s="20"/>
      <c r="F49" s="20"/>
      <c r="G49" s="20"/>
      <c r="H49" s="20"/>
    </row>
    <row r="50" spans="2:8" ht="47.1" customHeight="1" x14ac:dyDescent="0.35">
      <c r="D50" s="67"/>
      <c r="E50" s="2" t="str">
        <f>'PO-NE'!E46</f>
        <v>Jídelní lístek na dobu od  18.5. do 24.5. 2026</v>
      </c>
      <c r="F50" s="2"/>
      <c r="G50" s="2"/>
      <c r="H50" s="20"/>
    </row>
    <row r="51" spans="2:8" ht="39.950000000000003" customHeight="1" thickBot="1" x14ac:dyDescent="0.25">
      <c r="B51" s="21"/>
      <c r="C51" s="22"/>
      <c r="D51" s="22"/>
      <c r="E51" s="22"/>
      <c r="F51" s="22"/>
      <c r="G51" s="8"/>
      <c r="H51" s="8"/>
    </row>
    <row r="52" spans="2:8" ht="26.25" customHeight="1" thickBot="1" x14ac:dyDescent="0.25">
      <c r="B52" s="68" t="str">
        <f>'PO-NE'!B48</f>
        <v xml:space="preserve">Datum </v>
      </c>
      <c r="C52" s="71" t="str">
        <f>'PO-NE'!C48</f>
        <v>Polévka</v>
      </c>
      <c r="D52" s="72" t="str">
        <f>'PO-NE'!D48</f>
        <v>obsahuje alergeny</v>
      </c>
      <c r="E52" s="3" t="s">
        <v>1</v>
      </c>
      <c r="F52" s="32" t="s">
        <v>6</v>
      </c>
      <c r="G52" s="3" t="s">
        <v>2</v>
      </c>
      <c r="H52" s="32" t="s">
        <v>6</v>
      </c>
    </row>
    <row r="53" spans="2:8" ht="51.75" customHeight="1" x14ac:dyDescent="0.2">
      <c r="B53" s="87" t="str">
        <f>'PO-NE'!B49</f>
        <v>18.5.2026  PONDĚLÍ</v>
      </c>
      <c r="C53" s="62" t="str">
        <f>'PO-NE'!C49</f>
        <v>UZENÁ S RÝŽÍ A ZELENINOU</v>
      </c>
      <c r="D53" s="74">
        <f>'PO-NE'!D49</f>
        <v>0</v>
      </c>
      <c r="E53" s="55" t="str">
        <f>'PO-NE'!E49</f>
        <v>100g- UZENÉ MASO, KŘENOVÁ OMÁČKA, HOUSKOVÝ KNEDLÍK</v>
      </c>
      <c r="F53" s="36" t="str">
        <f>'PO-NE'!F49</f>
        <v>1,3,7</v>
      </c>
      <c r="G53" s="55" t="str">
        <f>'PO-NE'!G49</f>
        <v>270 g - ZAPEČENÉ TĚSTOVINY S VEPŘOVÝM MASEM A ZELENINOU, OKURKA</v>
      </c>
      <c r="H53" s="50" t="str">
        <f>'PO-NE'!H49</f>
        <v>1,3,7</v>
      </c>
    </row>
    <row r="54" spans="2:8" ht="47.25" customHeight="1" x14ac:dyDescent="0.2">
      <c r="B54" s="83" t="str">
        <f>'PO-NE'!B50</f>
        <v>19.5.2026 ÚTERÝ</v>
      </c>
      <c r="C54" s="63" t="str">
        <f>'PO-NE'!C50</f>
        <v>HRSTKOVÁ</v>
      </c>
      <c r="D54" s="73">
        <f>'PO-NE'!D50</f>
        <v>1</v>
      </c>
      <c r="E54" s="56" t="str">
        <f>'PO-NE'!E50</f>
        <v>100g- NOVOHRADSKÝ VEPŘOVÝ PLÁTEK, BRAMBORY</v>
      </c>
      <c r="F54" s="37">
        <f>'PO-NE'!F50</f>
        <v>1</v>
      </c>
      <c r="G54" s="56" t="str">
        <f>'PO-NE'!G50</f>
        <v>340g- DUKÁTOVÉ BUCHTIČKY S KRÉMEM</v>
      </c>
      <c r="H54" s="60" t="str">
        <f>'PO-NE'!H50</f>
        <v>1,3,7</v>
      </c>
    </row>
    <row r="55" spans="2:8" ht="47.25" customHeight="1" x14ac:dyDescent="0.2">
      <c r="B55" s="83" t="str">
        <f>'PO-NE'!B51</f>
        <v>20.5.2026 STŘEDA</v>
      </c>
      <c r="C55" s="63" t="str">
        <f>'PO-NE'!C51</f>
        <v>PÓRKOVÁ</v>
      </c>
      <c r="D55" s="73">
        <f>'PO-NE'!D51</f>
        <v>1.3</v>
      </c>
      <c r="E55" s="56" t="str">
        <f>'PO-NE'!E51</f>
        <v>100g - KUŘECÍ ŠPÍZ, ŠŤOUCHANÉ BRAMBORY</v>
      </c>
      <c r="F55" s="37" t="str">
        <f>'PO-NE'!F51</f>
        <v>1,3,7</v>
      </c>
      <c r="G55" s="56" t="str">
        <f>'PO-NE'!G51</f>
        <v>250g - HOUBOVÉ RAGÚ, TĚSTOVINY</v>
      </c>
      <c r="H55" s="60" t="str">
        <f>'PO-NE'!H51</f>
        <v>1,3,7</v>
      </c>
    </row>
    <row r="56" spans="2:8" ht="45" customHeight="1" x14ac:dyDescent="0.2">
      <c r="B56" s="83" t="str">
        <f>'PO-NE'!B52</f>
        <v>21.5.2026 ČTVRTEK</v>
      </c>
      <c r="C56" s="63" t="str">
        <f>'PO-NE'!C52</f>
        <v>KUŘECÍ VÝVAR SE ZELENINOU A NUDLEMI</v>
      </c>
      <c r="D56" s="73">
        <f>'PO-NE'!D52</f>
        <v>1.3</v>
      </c>
      <c r="E56" s="56" t="str">
        <f>'PO-NE'!E52</f>
        <v xml:space="preserve">100g- OPEČENÝ GOTHAJ, HRACHOVÁ KAŠE S CIBULKOU, OKURKA, CHLÉB </v>
      </c>
      <c r="F56" s="37">
        <f>'PO-NE'!F52</f>
        <v>1</v>
      </c>
      <c r="G56" s="56" t="str">
        <f>'PO-NE'!G52</f>
        <v xml:space="preserve">100g- VEPŘOVÁ PANENKA S OMÁČKOU S JARNÍMI CIBULKAMI, RÝŽE </v>
      </c>
      <c r="H56" s="60">
        <f>'PO-NE'!H52</f>
        <v>1</v>
      </c>
    </row>
    <row r="57" spans="2:8" ht="47.25" customHeight="1" thickBot="1" x14ac:dyDescent="0.25">
      <c r="B57" s="88" t="str">
        <f>'PO-NE'!B53</f>
        <v>22.5.2026 PÁTEK</v>
      </c>
      <c r="C57" s="65" t="str">
        <f>'PO-NE'!C53</f>
        <v>CHLEBOVÁ</v>
      </c>
      <c r="D57" s="75" t="str">
        <f>'PO-NE'!D53</f>
        <v>1,3,9</v>
      </c>
      <c r="E57" s="57" t="str">
        <f>'PO-NE'!E53</f>
        <v>100g- HAMBURSKÁ VEPŘOVÁ KÝTA, HOUSKOVÝ KNEDLÍK</v>
      </c>
      <c r="F57" s="38" t="str">
        <f>'PO-NE'!F53</f>
        <v>1,3,7,9</v>
      </c>
      <c r="G57" s="57" t="str">
        <f>'PO-NE'!G53</f>
        <v>285g - RÝŽOVÝ NÁKYP S OVOCEM</v>
      </c>
      <c r="H57" s="61" t="str">
        <f>'PO-NE'!H53</f>
        <v>1,3,7</v>
      </c>
    </row>
    <row r="58" spans="2:8" ht="21" customHeight="1" x14ac:dyDescent="0.2">
      <c r="B58" s="7" t="s">
        <v>10</v>
      </c>
      <c r="D58" s="8"/>
      <c r="E58" s="8"/>
      <c r="F58" s="8"/>
      <c r="G58" s="8" t="s">
        <v>9</v>
      </c>
      <c r="H58" s="8"/>
    </row>
    <row r="59" spans="2:8" ht="26.25" customHeight="1" x14ac:dyDescent="0.25">
      <c r="B59" s="85" t="s">
        <v>4</v>
      </c>
    </row>
    <row r="60" spans="2:8" ht="32.25" customHeight="1" x14ac:dyDescent="0.25">
      <c r="B60" s="76" t="s">
        <v>11</v>
      </c>
    </row>
    <row r="61" spans="2:8" x14ac:dyDescent="0.2">
      <c r="C61" s="1"/>
    </row>
    <row r="69" spans="2:8" ht="43.35" customHeight="1" x14ac:dyDescent="0.2">
      <c r="B69" s="127" t="str">
        <f>'PO-NE'!B62</f>
        <v>Jídelní lístek na dobu od 25.5. do 31.5.2026</v>
      </c>
      <c r="C69" s="127"/>
      <c r="D69" s="127"/>
      <c r="E69" s="127"/>
      <c r="F69" s="127"/>
      <c r="G69" s="127"/>
      <c r="H69" s="2"/>
    </row>
    <row r="70" spans="2:8" ht="28.35" customHeight="1" thickBot="1" x14ac:dyDescent="0.25"/>
    <row r="71" spans="2:8" ht="35.25" customHeight="1" thickBot="1" x14ac:dyDescent="0.25">
      <c r="B71" s="17" t="s">
        <v>3</v>
      </c>
      <c r="C71" s="95" t="s">
        <v>0</v>
      </c>
      <c r="D71" s="107" t="s">
        <v>18</v>
      </c>
      <c r="E71" s="3" t="s">
        <v>1</v>
      </c>
      <c r="F71" s="107" t="s">
        <v>18</v>
      </c>
      <c r="G71" s="17" t="s">
        <v>2</v>
      </c>
      <c r="H71" s="107" t="s">
        <v>18</v>
      </c>
    </row>
    <row r="72" spans="2:8" ht="45" customHeight="1" x14ac:dyDescent="0.2">
      <c r="B72" s="87" t="str">
        <f>'PO-NE'!B65</f>
        <v>25.5.2026 PONDĚLÍ</v>
      </c>
      <c r="C72" s="62" t="str">
        <f>'PO-NE'!C65</f>
        <v>VÝVAR S VEPŘOVÝM MASEM A RÝŽÍ</v>
      </c>
      <c r="D72" s="13">
        <f>'PO-NE'!D65</f>
        <v>1.3</v>
      </c>
      <c r="E72" s="55" t="str">
        <f>'PO-NE'!E65</f>
        <v>200g- KUŘE NA PAPRICE, HOUSKOVÝ KNEDLÍK</v>
      </c>
      <c r="F72" s="36" t="str">
        <f>'PO-NE'!F65</f>
        <v>1,3,7</v>
      </c>
      <c r="G72" s="55" t="str">
        <f>'PO-NE'!G65</f>
        <v>VEJCE, ČOČKA NA KYSELO, OKURKA, CHLÉB</v>
      </c>
      <c r="H72" s="50">
        <f>'PO-NE'!H65</f>
        <v>1.3</v>
      </c>
    </row>
    <row r="73" spans="2:8" ht="45" customHeight="1" x14ac:dyDescent="0.2">
      <c r="B73" s="83" t="str">
        <f>'PO-NE'!B66</f>
        <v>26.5.2026 ÚTERÝ</v>
      </c>
      <c r="C73" s="63" t="str">
        <f>'PO-NE'!C66</f>
        <v>VÝVAR S DROŽĎOVÝMI KNEDLÍČKY</v>
      </c>
      <c r="D73" s="5" t="str">
        <f>'PO-NE'!D66</f>
        <v>1,3,7,9</v>
      </c>
      <c r="E73" s="56" t="str">
        <f>'PO-NE'!E66</f>
        <v>100g- VRABEC, ČERVENÉ ZELÍ, BRAMBOROVÝ KNEDLÍK</v>
      </c>
      <c r="F73" s="37" t="str">
        <f>'PO-NE'!F66</f>
        <v>1,3,7</v>
      </c>
      <c r="G73" s="56" t="str">
        <f>'PO-NE'!G66</f>
        <v>360g-NUDLE S TVAROHEM, KOMPOT</v>
      </c>
      <c r="H73" s="60" t="str">
        <f>'PO-NE'!H66</f>
        <v>1,3,7</v>
      </c>
    </row>
    <row r="74" spans="2:8" ht="45" customHeight="1" x14ac:dyDescent="0.2">
      <c r="B74" s="83" t="str">
        <f>'PO-NE'!B67</f>
        <v>27.5.2026 STŘEDA</v>
      </c>
      <c r="C74" s="63" t="str">
        <f>'PO-NE'!C67</f>
        <v>CELEROVÁ S OPRAŽENOU HOUSKOU</v>
      </c>
      <c r="D74" s="5" t="str">
        <f>'PO-NE'!D67</f>
        <v>1,3,7,9</v>
      </c>
      <c r="E74" s="56" t="str">
        <f>'PO-NE'!E67</f>
        <v>100g- KAPUSTOVÝ KARBANÁTEK, BRAMBOROVÁ KAŠE, OBLOHA</v>
      </c>
      <c r="F74" s="37" t="str">
        <f>'PO-NE'!F67</f>
        <v>1,3,7</v>
      </c>
      <c r="G74" s="56" t="str">
        <f>'PO-NE'!G67</f>
        <v>200g - KUŘECÍ PALIČKY NA HOŘČICI, OPEČENÉ BRAMBORY</v>
      </c>
      <c r="H74" s="60" t="str">
        <f>'PO-NE'!H67</f>
        <v>1,3,7</v>
      </c>
    </row>
    <row r="75" spans="2:8" ht="45" customHeight="1" x14ac:dyDescent="0.2">
      <c r="B75" s="83" t="str">
        <f>'PO-NE'!B68</f>
        <v>28.5.2026 ČTVRTEK</v>
      </c>
      <c r="C75" s="63" t="str">
        <f>'PO-NE'!C68</f>
        <v>KRUPICOVÁ</v>
      </c>
      <c r="D75" s="5" t="str">
        <f>'PO-NE'!D68</f>
        <v>1,3,9</v>
      </c>
      <c r="E75" s="56" t="str">
        <f>'PO-NE'!E68</f>
        <v>100g- SVRATECKÝ GULÁŠ, TĚSTOVINY</v>
      </c>
      <c r="F75" s="37">
        <f>'PO-NE'!F68</f>
        <v>1.3</v>
      </c>
      <c r="G75" s="56" t="str">
        <f>'PO-NE'!G68</f>
        <v>270g - BULGUR RIZOTO S VEPŘOVÝM MASEM SYPANÉ SÝREM, ZELENINOVÝ SALÁT</v>
      </c>
      <c r="H75" s="60">
        <f>'PO-NE'!H68</f>
        <v>1.7</v>
      </c>
    </row>
    <row r="76" spans="2:8" ht="45" customHeight="1" thickBot="1" x14ac:dyDescent="0.25">
      <c r="B76" s="88" t="str">
        <f>'PO-NE'!B69</f>
        <v>29.5.2026 PÁTEK</v>
      </c>
      <c r="C76" s="65" t="str">
        <f>'PO-NE'!C69</f>
        <v>ZELNÁ S PÁRKEM</v>
      </c>
      <c r="D76" s="26">
        <f>'PO-NE'!D69</f>
        <v>1.7</v>
      </c>
      <c r="E76" s="57" t="str">
        <f>'PO-NE'!E69</f>
        <v>100g- KUŘECÍ ROLÁDA, BRAMBORY S PAŽITKOU</v>
      </c>
      <c r="F76" s="38">
        <f>'PO-NE'!F69</f>
        <v>1.7</v>
      </c>
      <c r="G76" s="57" t="str">
        <f>'PO-NE'!G69</f>
        <v>300g - JABLEČNÝ ZÁVIN</v>
      </c>
      <c r="H76" s="61" t="str">
        <f>'PO-NE'!H69</f>
        <v>1,3,7</v>
      </c>
    </row>
    <row r="77" spans="2:8" ht="18.75" customHeight="1" x14ac:dyDescent="0.2">
      <c r="B77" s="7" t="s">
        <v>10</v>
      </c>
      <c r="D77" s="8"/>
      <c r="E77" s="8"/>
      <c r="F77" s="8"/>
      <c r="G77" s="8" t="s">
        <v>9</v>
      </c>
    </row>
    <row r="78" spans="2:8" ht="15.75" x14ac:dyDescent="0.25">
      <c r="B78" s="85" t="s">
        <v>4</v>
      </c>
    </row>
    <row r="79" spans="2:8" ht="18" x14ac:dyDescent="0.25">
      <c r="B79" s="76" t="s">
        <v>11</v>
      </c>
    </row>
  </sheetData>
  <mergeCells count="5">
    <mergeCell ref="B47:G47"/>
    <mergeCell ref="B6:G6"/>
    <mergeCell ref="B20:G20"/>
    <mergeCell ref="B34:G34"/>
    <mergeCell ref="B69:G69"/>
  </mergeCells>
  <phoneticPr fontId="5" type="noConversion"/>
  <pageMargins left="0.19685039370078741" right="0.19685039370078741" top="0.19685039370078741" bottom="0.23622047244094491" header="0.11811023622047245" footer="0.118110236220472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80"/>
  <sheetViews>
    <sheetView tabSelected="1" topLeftCell="B63" workbookViewId="0">
      <selection activeCell="G77" sqref="G77"/>
    </sheetView>
  </sheetViews>
  <sheetFormatPr defaultRowHeight="12.75" x14ac:dyDescent="0.2"/>
  <cols>
    <col min="1" max="1" width="2" customWidth="1"/>
    <col min="2" max="2" width="11.42578125" customWidth="1"/>
    <col min="3" max="3" width="16.5703125" customWidth="1"/>
    <col min="4" max="4" width="6.42578125" customWidth="1"/>
    <col min="5" max="5" width="35.140625" customWidth="1"/>
    <col min="6" max="6" width="6.140625" customWidth="1"/>
    <col min="7" max="7" width="32.5703125" customWidth="1"/>
    <col min="8" max="8" width="5.5703125" customWidth="1"/>
    <col min="9" max="9" width="14.5703125" customWidth="1"/>
    <col min="10" max="10" width="13.85546875" customWidth="1"/>
  </cols>
  <sheetData>
    <row r="1" spans="2:8" ht="12" hidden="1" customHeight="1" x14ac:dyDescent="0.2">
      <c r="D1" s="89"/>
    </row>
    <row r="2" spans="2:8" ht="24" hidden="1" customHeight="1" x14ac:dyDescent="0.2">
      <c r="B2" s="20"/>
      <c r="C2" s="20"/>
      <c r="D2" s="90"/>
      <c r="E2" s="20"/>
      <c r="F2" s="90"/>
      <c r="G2" s="20"/>
      <c r="H2" s="90"/>
    </row>
    <row r="3" spans="2:8" ht="12.75" hidden="1" customHeight="1" x14ac:dyDescent="0.2">
      <c r="B3" s="91"/>
      <c r="C3" s="92"/>
      <c r="D3" s="22"/>
      <c r="E3" s="92"/>
      <c r="F3" s="93"/>
      <c r="G3" s="92"/>
      <c r="H3" s="94"/>
    </row>
    <row r="4" spans="2:8" ht="13.5" hidden="1" customHeight="1" x14ac:dyDescent="0.2"/>
    <row r="5" spans="2:8" ht="18" hidden="1" customHeight="1" x14ac:dyDescent="0.2">
      <c r="B5" s="6" t="s">
        <v>12</v>
      </c>
      <c r="C5" s="8"/>
      <c r="D5" s="8"/>
      <c r="E5" s="8"/>
      <c r="F5" s="8"/>
      <c r="G5" s="8"/>
      <c r="H5" s="8"/>
    </row>
    <row r="6" spans="2:8" ht="33.6" hidden="1" customHeight="1" thickBot="1" x14ac:dyDescent="0.25">
      <c r="B6" s="128" t="str">
        <f>'PO-NE'!B2</f>
        <v>Jídelní lístek na dobu od 1.5. do 7.5.2023</v>
      </c>
      <c r="C6" s="128"/>
      <c r="D6" s="128"/>
      <c r="E6" s="128"/>
      <c r="F6" s="128"/>
      <c r="G6" s="128"/>
      <c r="H6" s="2"/>
    </row>
    <row r="7" spans="2:8" ht="30" hidden="1" customHeight="1" thickBot="1" x14ac:dyDescent="0.25">
      <c r="B7" s="18" t="s">
        <v>3</v>
      </c>
      <c r="C7" s="17" t="str">
        <f>'PO-NE'!C3</f>
        <v>Polévka</v>
      </c>
      <c r="D7" s="43" t="str">
        <f>'PO-NE'!D3</f>
        <v>obsahuje alergeny</v>
      </c>
      <c r="E7" s="17" t="str">
        <f>'PO-NE'!E3</f>
        <v>Oběd A</v>
      </c>
      <c r="F7" s="43" t="str">
        <f>'PO-NE'!F3</f>
        <v>obsahuje alergeny</v>
      </c>
      <c r="G7" s="17" t="str">
        <f>'PO-NE'!G3</f>
        <v>Oběd B</v>
      </c>
      <c r="H7" s="43" t="str">
        <f>'PO-NE'!H3</f>
        <v>obsahuje alergeny</v>
      </c>
    </row>
    <row r="8" spans="2:8" ht="48.75" hidden="1" customHeight="1" x14ac:dyDescent="0.2">
      <c r="B8" s="82" t="str">
        <f>'PO-NE'!B4</f>
        <v>1.5.2023 PONDĚLÍ svátek</v>
      </c>
      <c r="C8" s="44"/>
      <c r="D8" s="34"/>
      <c r="E8" s="36"/>
      <c r="F8" s="34"/>
      <c r="G8" s="36"/>
      <c r="H8" s="40"/>
    </row>
    <row r="9" spans="2:8" ht="48" hidden="1" customHeight="1" x14ac:dyDescent="0.2">
      <c r="B9" s="83" t="str">
        <f>'PO-NE'!B5</f>
        <v>2.5.2023 ÚTERÝ</v>
      </c>
      <c r="C9" s="45" t="str">
        <f>'PO-NE'!C5</f>
        <v>VÝVAR SE ZELENINOU A NUDLEMI</v>
      </c>
      <c r="D9" s="33">
        <f>'PO-NE'!D5</f>
        <v>1.3</v>
      </c>
      <c r="E9" s="37" t="str">
        <f>'PO-NE'!E5</f>
        <v>100g -VEPŘOVÁ PEČENĚ, KAPUSTA, BRAMBOROVÝ KNEDLÍK</v>
      </c>
      <c r="F9" s="33">
        <f>'PO-NE'!F5</f>
        <v>1.3</v>
      </c>
      <c r="G9" s="37" t="str">
        <f>'PO-NE'!G5</f>
        <v>100g - VEPŘOVÉ NUDLIČKY NA ZELENINĚ, BULGUR</v>
      </c>
      <c r="H9" s="41">
        <f>'PO-NE'!H5</f>
        <v>1</v>
      </c>
    </row>
    <row r="10" spans="2:8" ht="54" hidden="1" customHeight="1" x14ac:dyDescent="0.2">
      <c r="B10" s="83" t="str">
        <f>'PO-NE'!B6</f>
        <v>3.5.2023 STŘEDA</v>
      </c>
      <c r="C10" s="45" t="str">
        <f>'PO-NE'!C6</f>
        <v>VÝVAR S DROŽĎOVÝMI KNEDLÍČKY</v>
      </c>
      <c r="D10" s="33" t="str">
        <f>'PO-NE'!D6</f>
        <v>1,3,7</v>
      </c>
      <c r="E10" s="37" t="str">
        <f>'PO-NE'!E6</f>
        <v>100g - PŘÍRODNÍ KARBANÁTEK, ŠŤOUCHANÉ BRAMBORY, ZELENINOVÝ SALÁT</v>
      </c>
      <c r="F10" s="33">
        <f>'PO-NE'!F6</f>
        <v>1</v>
      </c>
      <c r="G10" s="37" t="str">
        <f>'PO-NE'!G6</f>
        <v>300g - TEPLÝ TĚSTOVINOVÝ SALÁT S KUŘECÍM MASEM</v>
      </c>
      <c r="H10" s="41" t="str">
        <f>'PO-NE'!H6</f>
        <v>1,3,7</v>
      </c>
    </row>
    <row r="11" spans="2:8" ht="48.75" hidden="1" customHeight="1" x14ac:dyDescent="0.2">
      <c r="B11" s="83" t="str">
        <f>'PO-NE'!B7</f>
        <v>4.5.2023 ČTVRTEK</v>
      </c>
      <c r="C11" s="45" t="str">
        <f>'PO-NE'!C7</f>
        <v>KMÍNOVÁ</v>
      </c>
      <c r="D11" s="33">
        <f>'PO-NE'!D7</f>
        <v>1.3</v>
      </c>
      <c r="E11" s="37" t="str">
        <f>'PO-NE'!E7</f>
        <v>100g- KÝTA NA SMETANĚ, HOUSKOVÝ KNEDLÍK</v>
      </c>
      <c r="F11" s="33" t="str">
        <f>'PO-NE'!F7</f>
        <v>1,3,7,9</v>
      </c>
      <c r="G11" s="37" t="str">
        <f>'PO-NE'!G7</f>
        <v>300g - LASAGNE S MLETÝM MASEM</v>
      </c>
      <c r="H11" s="41" t="str">
        <f>'PO-NE'!H7</f>
        <v>1,3,7</v>
      </c>
    </row>
    <row r="12" spans="2:8" ht="48" hidden="1" customHeight="1" thickBot="1" x14ac:dyDescent="0.25">
      <c r="B12" s="84" t="str">
        <f>'PO-NE'!B8</f>
        <v>5.5.2023 PÁTEK</v>
      </c>
      <c r="C12" s="46" t="str">
        <f>'PO-NE'!C8</f>
        <v>ZELNÁ S PÁRKEM</v>
      </c>
      <c r="D12" s="39">
        <f>'PO-NE'!D8</f>
        <v>1.7</v>
      </c>
      <c r="E12" s="38" t="str">
        <f>'PO-NE'!E8</f>
        <v>300g-KUŘECÍ MASO V TĚSTÍČKU, BRAMBOROVÁ KAŠE, ZELENINA</v>
      </c>
      <c r="F12" s="39" t="str">
        <f>'PO-NE'!F8</f>
        <v>1,3,7</v>
      </c>
      <c r="G12" s="38" t="str">
        <f>'PO-NE'!G8</f>
        <v>360g- RÝŽOVÁ KAŠE SYPANÁ KAKAEM, KOMPOT</v>
      </c>
      <c r="H12" s="42">
        <f>'PO-NE'!H8</f>
        <v>7</v>
      </c>
    </row>
    <row r="13" spans="2:8" ht="46.5" hidden="1" customHeight="1" x14ac:dyDescent="0.2">
      <c r="B13" s="7" t="s">
        <v>10</v>
      </c>
      <c r="D13" s="8"/>
      <c r="E13" s="8"/>
      <c r="F13" s="8"/>
      <c r="G13" s="8" t="s">
        <v>9</v>
      </c>
      <c r="H13" s="8"/>
    </row>
    <row r="14" spans="2:8" ht="17.25" hidden="1" customHeight="1" x14ac:dyDescent="0.25">
      <c r="B14" s="85" t="s">
        <v>4</v>
      </c>
    </row>
    <row r="15" spans="2:8" ht="21.75" hidden="1" customHeight="1" x14ac:dyDescent="0.25">
      <c r="B15" s="76" t="s">
        <v>11</v>
      </c>
    </row>
    <row r="16" spans="2:8" hidden="1" x14ac:dyDescent="0.2"/>
    <row r="18" spans="2:10" ht="8.1" customHeight="1" x14ac:dyDescent="0.2">
      <c r="B18" s="6"/>
      <c r="C18" s="8"/>
      <c r="D18" s="8"/>
      <c r="E18" s="8"/>
      <c r="F18" s="8"/>
      <c r="G18" s="8"/>
      <c r="H18" s="8"/>
    </row>
    <row r="19" spans="2:10" ht="8.1" customHeight="1" x14ac:dyDescent="0.2">
      <c r="B19" s="6"/>
      <c r="C19" s="8"/>
      <c r="D19" s="8"/>
      <c r="E19" s="8"/>
      <c r="F19" s="8"/>
      <c r="G19" s="8"/>
      <c r="H19" s="8"/>
    </row>
    <row r="20" spans="2:10" ht="38.450000000000003" customHeight="1" thickBot="1" x14ac:dyDescent="0.25">
      <c r="B20" s="127" t="str">
        <f>'PO-NE'!B16:G16</f>
        <v>Jídelní lístek na dobu od 4.5. do 10.5. 2026</v>
      </c>
      <c r="C20" s="127"/>
      <c r="D20" s="127"/>
      <c r="E20" s="127"/>
      <c r="F20" s="127"/>
      <c r="G20" s="127"/>
      <c r="H20" s="2"/>
    </row>
    <row r="21" spans="2:10" ht="54" customHeight="1" thickBot="1" x14ac:dyDescent="0.3">
      <c r="B21" s="19" t="s">
        <v>3</v>
      </c>
      <c r="C21" s="35" t="s">
        <v>0</v>
      </c>
      <c r="D21" s="43" t="str">
        <f>'PO-NE'!D18</f>
        <v>obsahuje alergeny</v>
      </c>
      <c r="E21" s="35" t="s">
        <v>1</v>
      </c>
      <c r="F21" s="43" t="str">
        <f>'PO-NE'!F18</f>
        <v>obsahuje alergeny</v>
      </c>
      <c r="G21" s="51" t="s">
        <v>2</v>
      </c>
      <c r="H21" s="52" t="str">
        <f>'PO-NE'!H18</f>
        <v>obsahuje alergeny</v>
      </c>
      <c r="I21" s="109" t="s">
        <v>121</v>
      </c>
      <c r="J21" s="110" t="s">
        <v>122</v>
      </c>
    </row>
    <row r="22" spans="2:10" ht="64.5" customHeight="1" x14ac:dyDescent="0.2">
      <c r="B22" s="86" t="str">
        <f>'PO-NE'!B19</f>
        <v xml:space="preserve">4.5.2026 PONDĚLÍ </v>
      </c>
      <c r="C22" s="62" t="str">
        <f>'PO-NE'!C19</f>
        <v>HOVĚZÍ S TĚSTOVINOU</v>
      </c>
      <c r="D22" s="13">
        <f>'PO-NE'!D19</f>
        <v>1.3</v>
      </c>
      <c r="E22" s="55" t="str">
        <f>'PO-NE'!E19</f>
        <v>HOVĚZÍ VAŘENÉ, RAJSKÁ  OMÁČKA, HOUSKOVÝ KNEDLÍK</v>
      </c>
      <c r="F22" s="13" t="str">
        <f>'PO-NE'!F19</f>
        <v>1,3,7</v>
      </c>
      <c r="G22" s="55"/>
      <c r="H22" s="53">
        <f>'PO-NE'!H19</f>
        <v>1.9</v>
      </c>
      <c r="I22" s="62" t="s">
        <v>123</v>
      </c>
      <c r="J22" s="111" t="s">
        <v>125</v>
      </c>
    </row>
    <row r="23" spans="2:10" ht="66.95" customHeight="1" x14ac:dyDescent="0.2">
      <c r="B23" s="83" t="str">
        <f>'PO-NE'!B20</f>
        <v>5.5.2026 ÚTERÝ</v>
      </c>
      <c r="C23" s="63" t="str">
        <f>'PO-NE'!C20</f>
        <v>ZELENINOVÁ</v>
      </c>
      <c r="D23" s="5" t="str">
        <f>'PO-NE'!D20</f>
        <v>1,7,9</v>
      </c>
      <c r="E23" s="56" t="str">
        <f>'PO-NE'!E20</f>
        <v>100g- ŠTĚPÁNSKÁ HOVĚZÍ PEČENĚ, RÝŽE</v>
      </c>
      <c r="F23" s="5">
        <f>'PO-NE'!F20</f>
        <v>1.3</v>
      </c>
      <c r="G23" s="56"/>
      <c r="H23" s="15" t="str">
        <f>'PO-NE'!H20</f>
        <v>1,3,7</v>
      </c>
      <c r="I23" s="63" t="s">
        <v>193</v>
      </c>
      <c r="J23" s="69" t="s">
        <v>191</v>
      </c>
    </row>
    <row r="24" spans="2:10" ht="66.95" customHeight="1" x14ac:dyDescent="0.2">
      <c r="B24" s="83" t="str">
        <f>'PO-NE'!B21</f>
        <v xml:space="preserve">6.5.2026 STŘEDA  </v>
      </c>
      <c r="C24" s="63" t="str">
        <f>'PO-NE'!C21</f>
        <v>GULÁŠOVÁ</v>
      </c>
      <c r="D24" s="5">
        <f>'PO-NE'!D21</f>
        <v>1</v>
      </c>
      <c r="E24" s="56" t="str">
        <f>'PO-NE'!E21</f>
        <v>100g- SMAŽENÝ KUŘECÍ ŘÍZEK, ŠŤOUCHANÉ BRAMBORY, ZELENINOVÝ SALÁT</v>
      </c>
      <c r="F24" s="5" t="str">
        <f>'PO-NE'!F21</f>
        <v>1,3,7</v>
      </c>
      <c r="G24" s="56"/>
      <c r="H24" s="15">
        <f>'PO-NE'!H21</f>
        <v>4.7</v>
      </c>
      <c r="I24" s="63" t="s">
        <v>192</v>
      </c>
      <c r="J24" s="69" t="s">
        <v>134</v>
      </c>
    </row>
    <row r="25" spans="2:10" ht="66.95" customHeight="1" x14ac:dyDescent="0.2">
      <c r="B25" s="83" t="str">
        <f>'PO-NE'!B22</f>
        <v xml:space="preserve">7.5.2026 ČTVRTEK </v>
      </c>
      <c r="C25" s="63" t="str">
        <f>'PO-PÁ'!C25</f>
        <v>KMÍNOVÁ</v>
      </c>
      <c r="D25" s="5">
        <f>'PO-PÁ'!D25</f>
        <v>1.3</v>
      </c>
      <c r="E25" s="56" t="str">
        <f>'PO-PÁ'!E25</f>
        <v>300g- KYNUTÉ KNEDLÍKY S POVIDLÍM SYPANÉ TVAROHEM</v>
      </c>
      <c r="F25" s="5" t="str">
        <f>'PO-PÁ'!F25</f>
        <v>1,3,7</v>
      </c>
      <c r="G25" s="56"/>
      <c r="H25" s="15">
        <f>'PO-PÁ'!H25</f>
        <v>1</v>
      </c>
      <c r="I25" s="63" t="s">
        <v>194</v>
      </c>
      <c r="J25" s="69" t="s">
        <v>137</v>
      </c>
    </row>
    <row r="26" spans="2:10" ht="66.95" customHeight="1" thickBot="1" x14ac:dyDescent="0.25">
      <c r="B26" s="84"/>
      <c r="C26" s="65"/>
      <c r="D26" s="26"/>
      <c r="E26" s="57"/>
      <c r="F26" s="26"/>
      <c r="G26" s="57"/>
      <c r="H26" s="54"/>
      <c r="I26" s="65"/>
      <c r="J26" s="70"/>
    </row>
    <row r="27" spans="2:10" ht="26.25" customHeight="1" x14ac:dyDescent="0.2">
      <c r="B27" s="7" t="s">
        <v>10</v>
      </c>
      <c r="D27" s="8"/>
      <c r="E27" s="8"/>
      <c r="F27" s="8"/>
      <c r="G27" s="8" t="s">
        <v>9</v>
      </c>
      <c r="H27" s="8"/>
    </row>
    <row r="28" spans="2:10" ht="19.5" customHeight="1" x14ac:dyDescent="0.25">
      <c r="B28" s="85" t="s">
        <v>4</v>
      </c>
    </row>
    <row r="29" spans="2:10" ht="27" customHeight="1" x14ac:dyDescent="0.25">
      <c r="B29" s="76" t="s">
        <v>11</v>
      </c>
    </row>
    <row r="32" spans="2:10" ht="11.45" customHeight="1" x14ac:dyDescent="0.2">
      <c r="B32" s="6"/>
      <c r="C32" s="8"/>
      <c r="D32" s="8"/>
      <c r="E32" s="8"/>
      <c r="F32" s="8"/>
      <c r="G32" s="8"/>
      <c r="H32" s="8"/>
    </row>
    <row r="33" spans="2:10" ht="14.45" customHeight="1" x14ac:dyDescent="0.2">
      <c r="B33" s="6"/>
      <c r="C33" s="8"/>
      <c r="D33" s="8"/>
      <c r="E33" s="8"/>
      <c r="F33" s="8"/>
      <c r="G33" s="8"/>
      <c r="H33" s="8"/>
    </row>
    <row r="34" spans="2:10" ht="35.450000000000003" customHeight="1" x14ac:dyDescent="0.2">
      <c r="B34" s="127" t="str">
        <f>'PO-NE'!B31</f>
        <v>Jídelní lístek na dobu od 11.5. do 17.5.2026</v>
      </c>
      <c r="C34" s="127"/>
      <c r="D34" s="127"/>
      <c r="E34" s="127"/>
      <c r="F34" s="127"/>
      <c r="G34" s="127"/>
      <c r="H34" s="2"/>
    </row>
    <row r="35" spans="2:10" ht="12.6" customHeight="1" thickBot="1" x14ac:dyDescent="0.25">
      <c r="B35" s="2"/>
      <c r="C35" s="2"/>
      <c r="D35" s="2"/>
      <c r="E35" s="2"/>
      <c r="F35" s="2"/>
      <c r="G35" s="2"/>
      <c r="H35" s="2"/>
    </row>
    <row r="36" spans="2:10" ht="54.95" customHeight="1" thickBot="1" x14ac:dyDescent="0.3">
      <c r="B36" s="19" t="s">
        <v>3</v>
      </c>
      <c r="C36" s="35" t="s">
        <v>0</v>
      </c>
      <c r="D36" s="43" t="str">
        <f>'PO-NE'!D33</f>
        <v>obsahuje alergeny</v>
      </c>
      <c r="E36" s="35" t="s">
        <v>1</v>
      </c>
      <c r="F36" s="43" t="str">
        <f>'PO-NE'!F33</f>
        <v>obsahuje alergeny</v>
      </c>
      <c r="G36" s="51" t="s">
        <v>2</v>
      </c>
      <c r="H36" s="43" t="str">
        <f>'PO-NE'!H33</f>
        <v>obsahuje alergeny</v>
      </c>
      <c r="I36" s="109" t="s">
        <v>121</v>
      </c>
      <c r="J36" s="110" t="s">
        <v>122</v>
      </c>
    </row>
    <row r="37" spans="2:10" ht="48.75" customHeight="1" x14ac:dyDescent="0.2">
      <c r="B37" s="79" t="str">
        <f>'PO-NE'!B34</f>
        <v>11.5.2026 PONDĚLÍ</v>
      </c>
      <c r="C37" s="62" t="str">
        <f>'PO-NE'!C34</f>
        <v>VEPŘOVÝ VÝVAR S KAPÁNÍM</v>
      </c>
      <c r="D37" s="13" t="str">
        <f>'PO-NE'!D34</f>
        <v>1,3,9</v>
      </c>
      <c r="E37" s="55"/>
      <c r="F37" s="13" t="str">
        <f>'PO-NE'!F34</f>
        <v>1,3,7</v>
      </c>
      <c r="G37" s="55" t="str">
        <f>'PO-NE'!G34</f>
        <v>270 g - RIZOTO S KUŘECÍM MASEM SYPANÉ SÝREM, ZELENINOVÝ SALÁT</v>
      </c>
      <c r="H37" s="53">
        <f>'PO-NE'!H34</f>
        <v>7</v>
      </c>
      <c r="I37" s="62" t="s">
        <v>127</v>
      </c>
      <c r="J37" s="111" t="s">
        <v>128</v>
      </c>
    </row>
    <row r="38" spans="2:10" ht="61.35" customHeight="1" x14ac:dyDescent="0.2">
      <c r="B38" s="80" t="str">
        <f>'PO-NE'!B35</f>
        <v>12.5.2026 ÚTERÝ</v>
      </c>
      <c r="C38" s="63" t="str">
        <f>'PO-NE'!C35</f>
        <v>BRAMBORAČKA</v>
      </c>
      <c r="D38" s="5">
        <f>'PO-NE'!D35</f>
        <v>1.9</v>
      </c>
      <c r="E38" s="56"/>
      <c r="F38" s="5" t="str">
        <f>'PO-NE'!F35</f>
        <v>1,3,7</v>
      </c>
      <c r="G38" s="56" t="str">
        <f>'PO-NE'!G35</f>
        <v>300g - JÁHLOVÁ KAŠE S JAHODAMI, SYPANÁ PERNÍKEM</v>
      </c>
      <c r="H38" s="15" t="str">
        <f>'PO-NE'!H35</f>
        <v>1,3,7</v>
      </c>
      <c r="I38" s="63" t="s">
        <v>135</v>
      </c>
      <c r="J38" s="69" t="s">
        <v>195</v>
      </c>
    </row>
    <row r="39" spans="2:10" ht="78.599999999999994" customHeight="1" x14ac:dyDescent="0.2">
      <c r="B39" s="80" t="str">
        <f>'PO-NE'!B36</f>
        <v>13.5.2026 STŘEDA</v>
      </c>
      <c r="C39" s="63" t="str">
        <f>'PO-NE'!C36</f>
        <v>KNEDLÍČKOVÁ</v>
      </c>
      <c r="D39" s="5" t="str">
        <f>'PO-NE'!D36</f>
        <v>1,3,9</v>
      </c>
      <c r="E39" s="56" t="str">
        <f>'PO-NE'!E36</f>
        <v>100g - VEPŘOVÁ KOTLETA PEČENÁ VE ŠLEHAČCE, BRAMBORY S PAŽITKOU</v>
      </c>
      <c r="F39" s="5">
        <f>'PO-NE'!F36</f>
        <v>7</v>
      </c>
      <c r="G39" s="56"/>
      <c r="H39" s="15" t="str">
        <f>'PO-NE'!H36</f>
        <v>1,3,7</v>
      </c>
      <c r="I39" s="63" t="s">
        <v>136</v>
      </c>
      <c r="J39" s="69" t="s">
        <v>137</v>
      </c>
    </row>
    <row r="40" spans="2:10" ht="63.95" customHeight="1" x14ac:dyDescent="0.2">
      <c r="B40" s="80" t="str">
        <f>'PO-NE'!B37</f>
        <v>14.5.2026 ČTVRTEK</v>
      </c>
      <c r="C40" s="63" t="str">
        <f>'PO-NE'!C37</f>
        <v>RAGÚ</v>
      </c>
      <c r="D40" s="5">
        <f>'PO-NE'!D37</f>
        <v>1.9</v>
      </c>
      <c r="E40" s="56"/>
      <c r="F40" s="5">
        <f>'PO-NE'!F37</f>
        <v>1.3</v>
      </c>
      <c r="G40" s="56" t="str">
        <f>'PO-NE'!G37</f>
        <v>200g-SMAŽENÝ KVĚTÁK, BRAMBORY, TATARSKÁ OMÁČKA</v>
      </c>
      <c r="H40" s="15" t="str">
        <f>'PO-NE'!H37</f>
        <v>1,3,7,9</v>
      </c>
      <c r="I40" s="63" t="s">
        <v>196</v>
      </c>
      <c r="J40" s="69" t="s">
        <v>129</v>
      </c>
    </row>
    <row r="41" spans="2:10" ht="62.45" customHeight="1" x14ac:dyDescent="0.2">
      <c r="B41" s="121" t="str">
        <f>'PO-NE'!B38</f>
        <v>15.5.2026 PÁTEK</v>
      </c>
      <c r="C41" s="122" t="str">
        <f>'PO-NE'!C38</f>
        <v>HOVĚZÍ S DROBENÍM</v>
      </c>
      <c r="D41" s="123" t="str">
        <f>'PO-NE'!D38</f>
        <v>1,3,9</v>
      </c>
      <c r="E41" s="113"/>
      <c r="F41" s="123" t="str">
        <f>'PO-NE'!F38</f>
        <v>1,3,7</v>
      </c>
      <c r="G41" s="113" t="str">
        <f>'PO-NE'!G38</f>
        <v>300g - BRAMBOROVÉ TAŠTIČKY S POVIDLÍM SYPANÉ STROUHANKOU</v>
      </c>
      <c r="H41" s="124" t="str">
        <f>'PO-NE'!H38</f>
        <v>1,3,7</v>
      </c>
      <c r="I41" s="122" t="s">
        <v>197</v>
      </c>
      <c r="J41" s="125" t="s">
        <v>130</v>
      </c>
    </row>
    <row r="42" spans="2:10" ht="73.5" customHeight="1" x14ac:dyDescent="0.2">
      <c r="B42" s="126" t="s">
        <v>160</v>
      </c>
      <c r="C42" s="56" t="s">
        <v>85</v>
      </c>
      <c r="D42" s="5">
        <v>1.3</v>
      </c>
      <c r="E42" s="56" t="s">
        <v>207</v>
      </c>
      <c r="F42" s="5" t="s">
        <v>7</v>
      </c>
      <c r="G42" s="56" t="s">
        <v>211</v>
      </c>
      <c r="H42" s="5" t="s">
        <v>7</v>
      </c>
      <c r="I42" s="56" t="s">
        <v>210</v>
      </c>
      <c r="J42" s="56" t="s">
        <v>209</v>
      </c>
    </row>
    <row r="43" spans="2:10" ht="62.45" customHeight="1" x14ac:dyDescent="0.2">
      <c r="B43" s="126" t="s">
        <v>206</v>
      </c>
      <c r="C43" s="56" t="s">
        <v>179</v>
      </c>
      <c r="D43" s="5">
        <v>1.7</v>
      </c>
      <c r="E43" s="56" t="s">
        <v>208</v>
      </c>
      <c r="F43" s="5">
        <v>1</v>
      </c>
      <c r="G43" s="56"/>
      <c r="H43" s="5"/>
      <c r="I43" s="56" t="s">
        <v>213</v>
      </c>
      <c r="J43" s="56" t="s">
        <v>212</v>
      </c>
    </row>
    <row r="44" spans="2:10" ht="34.5" customHeight="1" x14ac:dyDescent="0.2">
      <c r="B44" s="7" t="s">
        <v>10</v>
      </c>
      <c r="D44" s="8"/>
      <c r="E44" s="8"/>
      <c r="F44" s="8"/>
      <c r="G44" s="8" t="s">
        <v>9</v>
      </c>
      <c r="H44" s="8"/>
    </row>
    <row r="45" spans="2:10" ht="20.25" customHeight="1" x14ac:dyDescent="0.25">
      <c r="B45" s="85" t="s">
        <v>4</v>
      </c>
    </row>
    <row r="46" spans="2:10" ht="23.25" customHeight="1" x14ac:dyDescent="0.25">
      <c r="B46" s="76" t="s">
        <v>11</v>
      </c>
    </row>
    <row r="47" spans="2:10" ht="7.5" customHeight="1" x14ac:dyDescent="0.2">
      <c r="B47" s="6"/>
      <c r="C47" s="8"/>
      <c r="D47" s="8"/>
      <c r="E47" s="8"/>
      <c r="F47" s="8"/>
      <c r="G47" s="8"/>
      <c r="H47" s="8"/>
    </row>
    <row r="48" spans="2:10" ht="8.4499999999999993" customHeight="1" x14ac:dyDescent="0.2">
      <c r="B48" s="127"/>
      <c r="C48" s="127"/>
      <c r="D48" s="127"/>
      <c r="E48" s="127"/>
      <c r="F48" s="127"/>
      <c r="G48" s="127"/>
      <c r="H48" s="2"/>
    </row>
    <row r="49" spans="2:10" ht="8.4499999999999993" customHeight="1" x14ac:dyDescent="0.2">
      <c r="B49" s="2"/>
      <c r="C49" s="2"/>
      <c r="D49" s="2"/>
      <c r="E49" s="2"/>
      <c r="F49" s="2"/>
      <c r="G49" s="2"/>
      <c r="H49" s="2"/>
    </row>
    <row r="50" spans="2:10" ht="8.4499999999999993" customHeight="1" x14ac:dyDescent="0.2">
      <c r="B50" s="20"/>
      <c r="C50" s="20"/>
      <c r="D50" s="20"/>
      <c r="E50" s="20"/>
      <c r="F50" s="20"/>
      <c r="G50" s="20"/>
      <c r="H50" s="20"/>
    </row>
    <row r="51" spans="2:10" ht="47.1" customHeight="1" x14ac:dyDescent="0.35">
      <c r="D51" s="67"/>
      <c r="E51" s="2" t="s">
        <v>167</v>
      </c>
      <c r="F51" s="2"/>
      <c r="G51" s="2"/>
      <c r="H51" s="20"/>
    </row>
    <row r="52" spans="2:10" ht="6.95" customHeight="1" thickBot="1" x14ac:dyDescent="0.25">
      <c r="B52" s="21"/>
      <c r="C52" s="22"/>
      <c r="D52" s="22"/>
      <c r="E52" s="22"/>
      <c r="F52" s="22"/>
      <c r="G52" s="8"/>
      <c r="H52" s="8"/>
    </row>
    <row r="53" spans="2:10" ht="53.45" customHeight="1" thickBot="1" x14ac:dyDescent="0.3">
      <c r="B53" s="68" t="str">
        <f>'PO-NE'!B48</f>
        <v xml:space="preserve">Datum </v>
      </c>
      <c r="C53" s="71" t="str">
        <f>'PO-NE'!C48</f>
        <v>Polévka</v>
      </c>
      <c r="D53" s="72" t="str">
        <f>'PO-NE'!D48</f>
        <v>obsahuje alergeny</v>
      </c>
      <c r="E53" s="3" t="s">
        <v>1</v>
      </c>
      <c r="F53" s="32" t="s">
        <v>6</v>
      </c>
      <c r="G53" s="3" t="s">
        <v>2</v>
      </c>
      <c r="H53" s="32" t="s">
        <v>6</v>
      </c>
      <c r="I53" s="109" t="s">
        <v>121</v>
      </c>
      <c r="J53" s="110" t="s">
        <v>122</v>
      </c>
    </row>
    <row r="54" spans="2:10" ht="59.45" customHeight="1" x14ac:dyDescent="0.2">
      <c r="B54" s="87" t="str">
        <f>'PO-NE'!B49</f>
        <v>18.5.2026  PONDĚLÍ</v>
      </c>
      <c r="C54" s="62" t="str">
        <f>'PO-NE'!C49</f>
        <v>UZENÁ S RÝŽÍ A ZELENINOU</v>
      </c>
      <c r="D54" s="74">
        <f>'PO-NE'!D49</f>
        <v>0</v>
      </c>
      <c r="E54" s="55"/>
      <c r="F54" s="36" t="str">
        <f>'PO-NE'!F49</f>
        <v>1,3,7</v>
      </c>
      <c r="G54" s="55" t="str">
        <f>'PO-NE'!G49</f>
        <v>270 g - ZAPEČENÉ TĚSTOVINY S VEPŘOVÝM MASEM A ZELENINOU, OKURKA</v>
      </c>
      <c r="H54" s="50" t="str">
        <f>'PO-NE'!H49</f>
        <v>1,3,7</v>
      </c>
      <c r="I54" s="62" t="s">
        <v>138</v>
      </c>
      <c r="J54" s="111" t="s">
        <v>131</v>
      </c>
    </row>
    <row r="55" spans="2:10" ht="66.95" customHeight="1" x14ac:dyDescent="0.2">
      <c r="B55" s="83" t="str">
        <f>'PO-NE'!B50</f>
        <v>19.5.2026 ÚTERÝ</v>
      </c>
      <c r="C55" s="63" t="str">
        <f>'PO-NE'!C50</f>
        <v>HRSTKOVÁ</v>
      </c>
      <c r="D55" s="73">
        <f>'PO-NE'!D50</f>
        <v>1</v>
      </c>
      <c r="E55" s="56"/>
      <c r="F55" s="37">
        <f>'PO-NE'!F50</f>
        <v>1</v>
      </c>
      <c r="G55" s="56" t="str">
        <f>'PO-NE'!G50</f>
        <v>340g- DUKÁTOVÉ BUCHTIČKY S KRÉMEM</v>
      </c>
      <c r="H55" s="60" t="str">
        <f>'PO-NE'!H50</f>
        <v>1,3,7</v>
      </c>
      <c r="I55" s="63" t="s">
        <v>198</v>
      </c>
      <c r="J55" s="69" t="s">
        <v>124</v>
      </c>
    </row>
    <row r="56" spans="2:10" ht="77.099999999999994" customHeight="1" x14ac:dyDescent="0.2">
      <c r="B56" s="83" t="str">
        <f>'PO-NE'!B51</f>
        <v>20.5.2026 STŘEDA</v>
      </c>
      <c r="C56" s="63" t="str">
        <f>'PO-NE'!C51</f>
        <v>PÓRKOVÁ</v>
      </c>
      <c r="D56" s="73">
        <f>'PO-NE'!D51</f>
        <v>1.3</v>
      </c>
      <c r="E56" s="56" t="str">
        <f>'PO-NE'!E51</f>
        <v>100g - KUŘECÍ ŠPÍZ, ŠŤOUCHANÉ BRAMBORY</v>
      </c>
      <c r="F56" s="37" t="str">
        <f>'PO-NE'!F51</f>
        <v>1,3,7</v>
      </c>
      <c r="G56" s="56"/>
      <c r="H56" s="60" t="str">
        <f>'PO-NE'!H51</f>
        <v>1,3,7</v>
      </c>
      <c r="I56" s="63" t="s">
        <v>200</v>
      </c>
      <c r="J56" s="69" t="s">
        <v>137</v>
      </c>
    </row>
    <row r="57" spans="2:10" ht="81.599999999999994" customHeight="1" x14ac:dyDescent="0.2">
      <c r="B57" s="83" t="str">
        <f>'PO-NE'!B52</f>
        <v>21.5.2026 ČTVRTEK</v>
      </c>
      <c r="C57" s="63" t="str">
        <f>'PO-NE'!C52</f>
        <v>KUŘECÍ VÝVAR SE ZELENINOU A NUDLEMI</v>
      </c>
      <c r="D57" s="73">
        <f>'PO-NE'!D52</f>
        <v>1.3</v>
      </c>
      <c r="E57" s="56"/>
      <c r="F57" s="37">
        <f>'PO-NE'!F52</f>
        <v>1</v>
      </c>
      <c r="G57" s="56" t="str">
        <f>'PO-NE'!G52</f>
        <v xml:space="preserve">100g- VEPŘOVÁ PANENKA S OMÁČKOU S JARNÍMI CIBULKAMI, RÝŽE </v>
      </c>
      <c r="H57" s="60">
        <f>'PO-NE'!H52</f>
        <v>1</v>
      </c>
      <c r="I57" s="63" t="s">
        <v>201</v>
      </c>
      <c r="J57" s="69" t="s">
        <v>132</v>
      </c>
    </row>
    <row r="58" spans="2:10" ht="66.95" customHeight="1" thickBot="1" x14ac:dyDescent="0.25">
      <c r="B58" s="88" t="str">
        <f>'PO-NE'!B53</f>
        <v>22.5.2026 PÁTEK</v>
      </c>
      <c r="C58" s="65" t="str">
        <f>'PO-NE'!C53</f>
        <v>CHLEBOVÁ</v>
      </c>
      <c r="D58" s="75" t="str">
        <f>'PO-NE'!D53</f>
        <v>1,3,9</v>
      </c>
      <c r="E58" s="57"/>
      <c r="F58" s="38" t="str">
        <f>'PO-NE'!F53</f>
        <v>1,3,7,9</v>
      </c>
      <c r="G58" s="57" t="str">
        <f>'PO-NE'!G53</f>
        <v>285g - RÝŽOVÝ NÁKYP S OVOCEM</v>
      </c>
      <c r="H58" s="61" t="str">
        <f>'PO-NE'!H53</f>
        <v>1,3,7</v>
      </c>
      <c r="I58" s="65" t="s">
        <v>199</v>
      </c>
      <c r="J58" s="70" t="s">
        <v>126</v>
      </c>
    </row>
    <row r="59" spans="2:10" ht="21" customHeight="1" x14ac:dyDescent="0.2">
      <c r="B59" s="7" t="s">
        <v>10</v>
      </c>
      <c r="D59" s="8"/>
      <c r="E59" s="8"/>
      <c r="F59" s="8"/>
      <c r="G59" s="8" t="s">
        <v>9</v>
      </c>
      <c r="H59" s="8"/>
    </row>
    <row r="60" spans="2:10" ht="26.25" customHeight="1" x14ac:dyDescent="0.25">
      <c r="B60" s="85" t="s">
        <v>4</v>
      </c>
    </row>
    <row r="61" spans="2:10" ht="32.25" customHeight="1" x14ac:dyDescent="0.25">
      <c r="B61" s="76" t="s">
        <v>11</v>
      </c>
    </row>
    <row r="62" spans="2:10" x14ac:dyDescent="0.2">
      <c r="C62" s="1"/>
    </row>
    <row r="64" spans="2:10" ht="4.5" customHeight="1" x14ac:dyDescent="0.2"/>
    <row r="65" spans="2:10" ht="4.5" customHeight="1" x14ac:dyDescent="0.2"/>
    <row r="66" spans="2:10" ht="4.5" customHeight="1" x14ac:dyDescent="0.2"/>
    <row r="67" spans="2:10" ht="4.5" customHeight="1" x14ac:dyDescent="0.2"/>
    <row r="68" spans="2:10" ht="4.5" customHeight="1" x14ac:dyDescent="0.2"/>
    <row r="69" spans="2:10" ht="4.5" customHeight="1" x14ac:dyDescent="0.2"/>
    <row r="70" spans="2:10" ht="43.35" customHeight="1" x14ac:dyDescent="0.2">
      <c r="B70" s="127" t="str">
        <f>'PO-NE'!B62</f>
        <v>Jídelní lístek na dobu od 25.5. do 31.5.2026</v>
      </c>
      <c r="C70" s="127"/>
      <c r="D70" s="127"/>
      <c r="E70" s="127"/>
      <c r="F70" s="127"/>
      <c r="G70" s="127"/>
      <c r="H70" s="2"/>
    </row>
    <row r="71" spans="2:10" ht="8.4499999999999993" customHeight="1" thickBot="1" x14ac:dyDescent="0.25"/>
    <row r="72" spans="2:10" ht="57.6" customHeight="1" thickBot="1" x14ac:dyDescent="0.3">
      <c r="B72" s="17" t="s">
        <v>3</v>
      </c>
      <c r="C72" s="95" t="s">
        <v>0</v>
      </c>
      <c r="D72" s="107" t="s">
        <v>18</v>
      </c>
      <c r="E72" s="3" t="s">
        <v>1</v>
      </c>
      <c r="F72" s="107" t="s">
        <v>18</v>
      </c>
      <c r="G72" s="17" t="s">
        <v>2</v>
      </c>
      <c r="H72" s="107" t="s">
        <v>18</v>
      </c>
      <c r="I72" s="109" t="s">
        <v>121</v>
      </c>
      <c r="J72" s="110" t="s">
        <v>122</v>
      </c>
    </row>
    <row r="73" spans="2:10" ht="63" customHeight="1" thickBot="1" x14ac:dyDescent="0.25">
      <c r="B73" s="87" t="str">
        <f>'PO-NE'!B65</f>
        <v>25.5.2026 PONDĚLÍ</v>
      </c>
      <c r="C73" s="62" t="str">
        <f>'PO-NE'!C65</f>
        <v>VÝVAR S VEPŘOVÝM MASEM A RÝŽÍ</v>
      </c>
      <c r="D73" s="13">
        <f>'PO-NE'!D65</f>
        <v>1.3</v>
      </c>
      <c r="E73" s="55" t="str">
        <f>'PO-NE'!E65</f>
        <v>200g- KUŘE NA PAPRICE, HOUSKOVÝ KNEDLÍK</v>
      </c>
      <c r="F73" s="36" t="s">
        <v>7</v>
      </c>
      <c r="G73" s="55"/>
      <c r="H73" s="50" t="s">
        <v>139</v>
      </c>
      <c r="I73" s="62" t="s">
        <v>140</v>
      </c>
      <c r="J73" s="111" t="s">
        <v>202</v>
      </c>
    </row>
    <row r="74" spans="2:10" ht="75.599999999999994" customHeight="1" x14ac:dyDescent="0.2">
      <c r="B74" s="83" t="str">
        <f>'PO-NE'!B66</f>
        <v>26.5.2026 ÚTERÝ</v>
      </c>
      <c r="C74" s="63" t="str">
        <f>'PO-NE'!C66</f>
        <v>VÝVAR S DROŽĎOVÝMI KNEDLÍČKY</v>
      </c>
      <c r="D74" s="5" t="str">
        <f>'PO-NE'!D66</f>
        <v>1,3,7,9</v>
      </c>
      <c r="E74" s="56" t="str">
        <f>'PO-NE'!E66</f>
        <v>100g- VRABEC, ČERVENÉ ZELÍ, BRAMBOROVÝ KNEDLÍK</v>
      </c>
      <c r="F74" s="37" t="str">
        <f>'PO-NE'!F66</f>
        <v>1,3,7</v>
      </c>
      <c r="G74" s="56"/>
      <c r="H74" s="60" t="str">
        <f>'PO-NE'!H66</f>
        <v>1,3,7</v>
      </c>
      <c r="I74" s="63" t="s">
        <v>141</v>
      </c>
      <c r="J74" s="111" t="s">
        <v>137</v>
      </c>
    </row>
    <row r="75" spans="2:10" ht="63" customHeight="1" x14ac:dyDescent="0.2">
      <c r="B75" s="83" t="str">
        <f>'PO-NE'!B67</f>
        <v>27.5.2026 STŘEDA</v>
      </c>
      <c r="C75" s="63" t="str">
        <f>'PO-NE'!C67</f>
        <v>CELEROVÁ S OPRAŽENOU HOUSKOU</v>
      </c>
      <c r="D75" s="5" t="str">
        <f>'PO-NE'!D67</f>
        <v>1,3,7,9</v>
      </c>
      <c r="E75" s="56" t="str">
        <f>'PO-NE'!E67</f>
        <v>100g- KAPUSTOVÝ KARBANÁTEK, BRAMBOROVÁ KAŠE, OBLOHA</v>
      </c>
      <c r="F75" s="37" t="str">
        <f>'PO-NE'!F67</f>
        <v>1,3,7</v>
      </c>
      <c r="G75" s="56"/>
      <c r="H75" s="60" t="str">
        <f>'PO-NE'!H67</f>
        <v>1,3,7</v>
      </c>
      <c r="I75" s="63" t="s">
        <v>133</v>
      </c>
      <c r="J75" s="69" t="s">
        <v>203</v>
      </c>
    </row>
    <row r="76" spans="2:10" ht="63" customHeight="1" x14ac:dyDescent="0.2">
      <c r="B76" s="83" t="str">
        <f>'PO-NE'!B68</f>
        <v>28.5.2026 ČTVRTEK</v>
      </c>
      <c r="C76" s="63" t="str">
        <f>'PO-NE'!C68</f>
        <v>KRUPICOVÁ</v>
      </c>
      <c r="D76" s="5" t="s">
        <v>114</v>
      </c>
      <c r="E76" s="56"/>
      <c r="F76" s="37">
        <f>'PO-NE'!F68</f>
        <v>1.3</v>
      </c>
      <c r="G76" s="56" t="str">
        <f>'PO-NE'!G68</f>
        <v>270g - BULGUR RIZOTO S VEPŘOVÝM MASEM SYPANÉ SÝREM, ZELENINOVÝ SALÁT</v>
      </c>
      <c r="H76" s="60">
        <f>'PO-NE'!H68</f>
        <v>1.7</v>
      </c>
      <c r="I76" s="63" t="s">
        <v>142</v>
      </c>
      <c r="J76" s="69" t="s">
        <v>205</v>
      </c>
    </row>
    <row r="77" spans="2:10" ht="63" customHeight="1" thickBot="1" x14ac:dyDescent="0.25">
      <c r="B77" s="88" t="str">
        <f>'PO-NE'!B69</f>
        <v>29.5.2026 PÁTEK</v>
      </c>
      <c r="C77" s="65" t="str">
        <f>'PO-NE'!C69</f>
        <v>ZELNÁ S PÁRKEM</v>
      </c>
      <c r="D77" s="26">
        <f>'PO-NE'!D69</f>
        <v>1.7</v>
      </c>
      <c r="E77" s="57" t="str">
        <f>'PO-NE'!E69</f>
        <v>100g- KUŘECÍ ROLÁDA, BRAMBORY S PAŽITKOU</v>
      </c>
      <c r="F77" s="38">
        <f>'PO-NE'!F69</f>
        <v>1.7</v>
      </c>
      <c r="G77" s="57"/>
      <c r="H77" s="61" t="str">
        <f>'PO-NE'!H69</f>
        <v>1,3,7</v>
      </c>
      <c r="I77" s="65" t="s">
        <v>204</v>
      </c>
      <c r="J77" s="70" t="s">
        <v>134</v>
      </c>
    </row>
    <row r="78" spans="2:10" ht="18.75" customHeight="1" x14ac:dyDescent="0.2">
      <c r="B78" s="7" t="s">
        <v>10</v>
      </c>
      <c r="D78" s="8"/>
      <c r="E78" s="8"/>
      <c r="F78" s="8"/>
      <c r="G78" s="8" t="s">
        <v>9</v>
      </c>
    </row>
    <row r="79" spans="2:10" ht="15.75" x14ac:dyDescent="0.25">
      <c r="B79" s="85" t="s">
        <v>4</v>
      </c>
    </row>
    <row r="80" spans="2:10" ht="18" x14ac:dyDescent="0.25">
      <c r="B80" s="76" t="s">
        <v>11</v>
      </c>
    </row>
  </sheetData>
  <mergeCells count="5">
    <mergeCell ref="B6:G6"/>
    <mergeCell ref="B20:G20"/>
    <mergeCell ref="B34:G34"/>
    <mergeCell ref="B48:G48"/>
    <mergeCell ref="B70:G70"/>
  </mergeCells>
  <pageMargins left="0.19685039370078741" right="0.19685039370078741" top="0.19685039370078741" bottom="0.23622047244094491" header="0.11811023622047245" footer="0.118110236220472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81"/>
  <sheetViews>
    <sheetView workbookViewId="0">
      <selection activeCell="B11" sqref="B11"/>
    </sheetView>
  </sheetViews>
  <sheetFormatPr defaultRowHeight="12.75" x14ac:dyDescent="0.2"/>
  <cols>
    <col min="1" max="1" width="5.5703125" customWidth="1"/>
    <col min="2" max="2" width="12.5703125" customWidth="1"/>
    <col min="3" max="3" width="15.42578125" customWidth="1"/>
    <col min="4" max="4" width="9.42578125" bestFit="1" customWidth="1"/>
    <col min="5" max="5" width="37.42578125" customWidth="1"/>
    <col min="6" max="6" width="9.42578125" bestFit="1" customWidth="1"/>
    <col min="7" max="7" width="34.42578125" customWidth="1"/>
    <col min="8" max="8" width="10" customWidth="1"/>
    <col min="9" max="9" width="5.5703125" customWidth="1"/>
  </cols>
  <sheetData>
    <row r="1" spans="2:8" ht="19.5" customHeight="1" x14ac:dyDescent="0.2"/>
    <row r="2" spans="2:8" ht="17.25" customHeight="1" x14ac:dyDescent="0.2"/>
    <row r="3" spans="2:8" ht="17.25" customHeight="1" x14ac:dyDescent="0.2">
      <c r="B3" s="6"/>
      <c r="C3" s="8"/>
      <c r="D3" s="8"/>
      <c r="E3" s="8"/>
      <c r="F3" s="8"/>
      <c r="G3" s="8"/>
      <c r="H3" s="8"/>
    </row>
    <row r="4" spans="2:8" ht="15" customHeight="1" x14ac:dyDescent="0.2">
      <c r="B4" s="6"/>
      <c r="C4" s="8"/>
      <c r="D4" s="8"/>
      <c r="E4" s="8"/>
      <c r="F4" s="8"/>
      <c r="G4" s="8"/>
      <c r="H4" s="8"/>
    </row>
    <row r="5" spans="2:8" ht="46.5" customHeight="1" thickBot="1" x14ac:dyDescent="0.25">
      <c r="B5" s="127" t="str">
        <f>'PO-NE'!B2</f>
        <v>Jídelní lístek na dobu od 1.5. do 7.5.2023</v>
      </c>
      <c r="C5" s="127"/>
      <c r="D5" s="127"/>
      <c r="E5" s="127"/>
      <c r="F5" s="127"/>
      <c r="G5" s="127"/>
      <c r="H5" s="2"/>
    </row>
    <row r="6" spans="2:8" ht="30" customHeight="1" thickBot="1" x14ac:dyDescent="0.25">
      <c r="B6" s="18" t="s">
        <v>3</v>
      </c>
      <c r="C6" s="17" t="str">
        <f>'PO-NE'!C3</f>
        <v>Polévka</v>
      </c>
      <c r="D6" s="43" t="str">
        <f>'PO-NE'!D3</f>
        <v>obsahuje alergeny</v>
      </c>
      <c r="E6" s="17" t="str">
        <f>'PO-NE'!E3</f>
        <v>Oběd A</v>
      </c>
      <c r="F6" s="43" t="str">
        <f>'PO-NE'!F3</f>
        <v>obsahuje alergeny</v>
      </c>
      <c r="G6" s="17" t="str">
        <f>'PO-NE'!G3</f>
        <v>Oběd B</v>
      </c>
      <c r="H6" s="43" t="str">
        <f>'PO-NE'!H3</f>
        <v>obsahuje alergeny</v>
      </c>
    </row>
    <row r="7" spans="2:8" ht="48.75" customHeight="1" x14ac:dyDescent="0.2">
      <c r="B7" s="82" t="str">
        <f>'PO-NE'!B4</f>
        <v>1.5.2023 PONDĚLÍ svátek</v>
      </c>
      <c r="C7" s="44" t="str">
        <f>'PO-NE'!C4</f>
        <v>FAZOLOVÁ</v>
      </c>
      <c r="D7" s="34">
        <f>'PO-NE'!D4</f>
        <v>1</v>
      </c>
      <c r="E7" s="36" t="str">
        <f>'PO-NE'!E4</f>
        <v>200g - PEČENÉ KUŘE, RÝŽE</v>
      </c>
      <c r="F7" s="34">
        <f>'PO-NE'!F4</f>
        <v>1.7</v>
      </c>
      <c r="G7" s="36">
        <f>'PO-NE'!G4</f>
        <v>0</v>
      </c>
      <c r="H7" s="40">
        <f>'PO-NE'!H4</f>
        <v>0</v>
      </c>
    </row>
    <row r="8" spans="2:8" ht="48" customHeight="1" x14ac:dyDescent="0.2">
      <c r="B8" s="83" t="str">
        <f>'PO-NE'!B5</f>
        <v>2.5.2023 ÚTERÝ</v>
      </c>
      <c r="C8" s="45" t="str">
        <f>'PO-NE'!C5</f>
        <v>VÝVAR SE ZELENINOU A NUDLEMI</v>
      </c>
      <c r="D8" s="33">
        <f>'PO-NE'!D5</f>
        <v>1.3</v>
      </c>
      <c r="E8" s="37" t="str">
        <f>'PO-NE'!E5</f>
        <v>100g -VEPŘOVÁ PEČENĚ, KAPUSTA, BRAMBOROVÝ KNEDLÍK</v>
      </c>
      <c r="F8" s="33">
        <f>'PO-NE'!F5</f>
        <v>1.3</v>
      </c>
      <c r="G8" s="37" t="str">
        <f>'PO-NE'!G5</f>
        <v>100g - VEPŘOVÉ NUDLIČKY NA ZELENINĚ, BULGUR</v>
      </c>
      <c r="H8" s="41">
        <f>'PO-NE'!H5</f>
        <v>1</v>
      </c>
    </row>
    <row r="9" spans="2:8" ht="48" customHeight="1" x14ac:dyDescent="0.2">
      <c r="B9" s="83" t="str">
        <f>'PO-NE'!B6</f>
        <v>3.5.2023 STŘEDA</v>
      </c>
      <c r="C9" s="45" t="str">
        <f>'PO-NE'!C6</f>
        <v>VÝVAR S DROŽĎOVÝMI KNEDLÍČKY</v>
      </c>
      <c r="D9" s="33" t="str">
        <f>'PO-NE'!D6</f>
        <v>1,3,7</v>
      </c>
      <c r="E9" s="37" t="str">
        <f>'PO-NE'!E6</f>
        <v>100g - PŘÍRODNÍ KARBANÁTEK, ŠŤOUCHANÉ BRAMBORY, ZELENINOVÝ SALÁT</v>
      </c>
      <c r="F9" s="33">
        <f>'PO-NE'!F6</f>
        <v>1</v>
      </c>
      <c r="G9" s="37" t="str">
        <f>'PO-NE'!G6</f>
        <v>300g - TEPLÝ TĚSTOVINOVÝ SALÁT S KUŘECÍM MASEM</v>
      </c>
      <c r="H9" s="41" t="str">
        <f>'PO-NE'!H6</f>
        <v>1,3,7</v>
      </c>
    </row>
    <row r="10" spans="2:8" ht="48.75" customHeight="1" x14ac:dyDescent="0.2">
      <c r="B10" s="83" t="str">
        <f>'PO-NE'!B7</f>
        <v>4.5.2023 ČTVRTEK</v>
      </c>
      <c r="C10" s="45" t="str">
        <f>'PO-NE'!C7</f>
        <v>KMÍNOVÁ</v>
      </c>
      <c r="D10" s="33">
        <f>'PO-NE'!D7</f>
        <v>1.3</v>
      </c>
      <c r="E10" s="37" t="str">
        <f>'PO-NE'!E7</f>
        <v>100g- KÝTA NA SMETANĚ, HOUSKOVÝ KNEDLÍK</v>
      </c>
      <c r="F10" s="33" t="str">
        <f>'PO-NE'!F7</f>
        <v>1,3,7,9</v>
      </c>
      <c r="G10" s="37" t="str">
        <f>'PO-NE'!G7</f>
        <v>300g - LASAGNE S MLETÝM MASEM</v>
      </c>
      <c r="H10" s="41" t="str">
        <f>'PO-NE'!H7</f>
        <v>1,3,7</v>
      </c>
    </row>
    <row r="11" spans="2:8" ht="48" customHeight="1" thickBot="1" x14ac:dyDescent="0.25">
      <c r="B11" s="81" t="str">
        <f>'PO-NE'!B8</f>
        <v>5.5.2023 PÁTEK</v>
      </c>
      <c r="C11" s="105" t="s">
        <v>13</v>
      </c>
      <c r="D11" s="106">
        <v>1</v>
      </c>
      <c r="E11" s="57" t="s">
        <v>14</v>
      </c>
      <c r="F11" s="31">
        <v>3.7</v>
      </c>
      <c r="G11" s="59" t="s">
        <v>15</v>
      </c>
      <c r="H11" s="11" t="s">
        <v>16</v>
      </c>
    </row>
    <row r="12" spans="2:8" ht="33.75" customHeight="1" x14ac:dyDescent="0.2">
      <c r="B12" s="7" t="s">
        <v>10</v>
      </c>
      <c r="D12" s="8"/>
      <c r="E12" s="8"/>
      <c r="F12" s="8"/>
      <c r="G12" s="8" t="s">
        <v>9</v>
      </c>
      <c r="H12" s="8"/>
    </row>
    <row r="13" spans="2:8" ht="15.75" x14ac:dyDescent="0.25">
      <c r="B13" s="85" t="s">
        <v>4</v>
      </c>
    </row>
    <row r="14" spans="2:8" ht="21" customHeight="1" x14ac:dyDescent="0.25">
      <c r="B14" s="76" t="s">
        <v>11</v>
      </c>
    </row>
    <row r="15" spans="2:8" ht="21.75" customHeight="1" x14ac:dyDescent="0.25">
      <c r="C15" s="77"/>
    </row>
    <row r="17" spans="2:8" ht="39.950000000000003" customHeight="1" x14ac:dyDescent="0.2">
      <c r="B17" s="6"/>
      <c r="C17" s="8"/>
      <c r="D17" s="8"/>
      <c r="E17" s="8"/>
      <c r="F17" s="8"/>
      <c r="G17" s="8"/>
      <c r="H17" s="8"/>
    </row>
    <row r="18" spans="2:8" ht="39.950000000000003" customHeight="1" x14ac:dyDescent="0.2">
      <c r="B18" s="6"/>
      <c r="C18" s="8"/>
      <c r="D18" s="8"/>
      <c r="E18" s="8"/>
      <c r="F18" s="8"/>
      <c r="G18" s="8"/>
      <c r="H18" s="8"/>
    </row>
    <row r="19" spans="2:8" ht="117.75" customHeight="1" thickBot="1" x14ac:dyDescent="0.25">
      <c r="B19" s="127" t="str">
        <f>'PO-NE'!B16</f>
        <v>Jídelní lístek na dobu od 4.5. do 10.5. 2026</v>
      </c>
      <c r="C19" s="127"/>
      <c r="D19" s="127"/>
      <c r="E19" s="127"/>
      <c r="F19" s="127"/>
      <c r="G19" s="127"/>
      <c r="H19" s="2"/>
    </row>
    <row r="20" spans="2:8" ht="33" customHeight="1" thickBot="1" x14ac:dyDescent="0.25">
      <c r="B20" s="19" t="s">
        <v>3</v>
      </c>
      <c r="C20" s="35" t="s">
        <v>0</v>
      </c>
      <c r="D20" s="43" t="str">
        <f>'PO-NE'!D18</f>
        <v>obsahuje alergeny</v>
      </c>
      <c r="E20" s="35" t="s">
        <v>1</v>
      </c>
      <c r="F20" s="43" t="str">
        <f>'PO-NE'!F18</f>
        <v>obsahuje alergeny</v>
      </c>
      <c r="G20" s="51" t="s">
        <v>2</v>
      </c>
      <c r="H20" s="52" t="str">
        <f>'PO-NE'!H18</f>
        <v>obsahuje alergeny</v>
      </c>
    </row>
    <row r="21" spans="2:8" ht="48.75" customHeight="1" x14ac:dyDescent="0.2">
      <c r="B21" s="86" t="str">
        <f>'PO-NE'!B19</f>
        <v xml:space="preserve">4.5.2026 PONDĚLÍ </v>
      </c>
      <c r="C21" s="62" t="str">
        <f>'PO-NE'!C19</f>
        <v>HOVĚZÍ S TĚSTOVINOU</v>
      </c>
      <c r="D21" s="13">
        <f>'PO-NE'!D19</f>
        <v>1.3</v>
      </c>
      <c r="E21" s="55" t="str">
        <f>'PO-NE'!E19</f>
        <v>HOVĚZÍ VAŘENÉ, RAJSKÁ  OMÁČKA, HOUSKOVÝ KNEDLÍK</v>
      </c>
      <c r="F21" s="13" t="str">
        <f>'PO-NE'!F19</f>
        <v>1,3,7</v>
      </c>
      <c r="G21" s="55" t="str">
        <f>'PO-NE'!G19</f>
        <v>100g- ZELENINOVÝ KUSKUS S GYROS KOSTKAMI Z VEPŘOVÉHO MASA</v>
      </c>
      <c r="H21" s="53">
        <f>'PO-NE'!H19</f>
        <v>1.9</v>
      </c>
    </row>
    <row r="22" spans="2:8" ht="48.75" customHeight="1" x14ac:dyDescent="0.2">
      <c r="B22" s="83" t="str">
        <f>'PO-NE'!B20</f>
        <v>5.5.2026 ÚTERÝ</v>
      </c>
      <c r="C22" s="63" t="str">
        <f>'PO-NE'!C20</f>
        <v>ZELENINOVÁ</v>
      </c>
      <c r="D22" s="5" t="str">
        <f>'PO-NE'!D20</f>
        <v>1,7,9</v>
      </c>
      <c r="E22" s="56" t="str">
        <f>'PO-NE'!E20</f>
        <v>100g- ŠTĚPÁNSKÁ HOVĚZÍ PEČENĚ, RÝŽE</v>
      </c>
      <c r="F22" s="5">
        <f>'PO-NE'!F20</f>
        <v>1.3</v>
      </c>
      <c r="G22" s="56" t="str">
        <f>'PO-NE'!G20</f>
        <v>300g- BRAMBOROVÉ ŠIŠKY S OSMAŽENOU STROUHANKOU, KOMPOT</v>
      </c>
      <c r="H22" s="15" t="str">
        <f>'PO-NE'!H20</f>
        <v>1,3,7</v>
      </c>
    </row>
    <row r="23" spans="2:8" ht="48" customHeight="1" x14ac:dyDescent="0.2">
      <c r="B23" s="83" t="str">
        <f>'PO-NE'!B21</f>
        <v xml:space="preserve">6.5.2026 STŘEDA  </v>
      </c>
      <c r="C23" s="63" t="str">
        <f>'PO-NE'!C21</f>
        <v>GULÁŠOVÁ</v>
      </c>
      <c r="D23" s="5">
        <f>'PO-NE'!D21</f>
        <v>1</v>
      </c>
      <c r="E23" s="56" t="str">
        <f>'PO-NE'!E21</f>
        <v>100g- SMAŽENÝ KUŘECÍ ŘÍZEK, ŠŤOUCHANÉ BRAMBORY, ZELENINOVÝ SALÁT</v>
      </c>
      <c r="F23" s="5" t="str">
        <f>'PO-NE'!F21</f>
        <v>1,3,7</v>
      </c>
      <c r="G23" s="56" t="str">
        <f>'PO-NE'!G21</f>
        <v>120g - TRESKA NA MÁSLE, BRAMBOROVÁ KAŠE, ZELENINA</v>
      </c>
      <c r="H23" s="15">
        <f>'PO-NE'!H21</f>
        <v>4.7</v>
      </c>
    </row>
    <row r="24" spans="2:8" ht="48" customHeight="1" x14ac:dyDescent="0.2">
      <c r="B24" s="83" t="str">
        <f>'PO-NE'!B22</f>
        <v xml:space="preserve">7.5.2026 ČTVRTEK </v>
      </c>
      <c r="C24" s="63" t="str">
        <f>'PO-NE'!C22</f>
        <v>KMÍNOVÁ</v>
      </c>
      <c r="D24" s="5">
        <f>'PO-NE'!D22</f>
        <v>1.3</v>
      </c>
      <c r="E24" s="56" t="str">
        <f>'PO-NE'!E22</f>
        <v>300g- KYNUTÉ KNEDLÍKY S POVIDLÍM SYPANÉ TVAROHEM</v>
      </c>
      <c r="F24" s="5" t="str">
        <f>'PO-NE'!F22</f>
        <v>1,3,7</v>
      </c>
      <c r="G24" s="56" t="str">
        <f>'PO-NE'!G22</f>
        <v>100g - ZBOJNICKÁ PEČÍNKA (vepř. kýta, játra, klobása, slanina), RÝŽE</v>
      </c>
      <c r="H24" s="15">
        <f>'PO-NE'!H22</f>
        <v>1</v>
      </c>
    </row>
    <row r="25" spans="2:8" ht="48.75" customHeight="1" thickBot="1" x14ac:dyDescent="0.25">
      <c r="B25" s="84" t="str">
        <f>'PO-NE'!B23</f>
        <v>8.5.2026 PÁTEK SVÁTEK</v>
      </c>
      <c r="C25" s="65" t="str">
        <f>'PO-NE'!C23</f>
        <v>ŠPENÁTOVÁ</v>
      </c>
      <c r="D25" s="26" t="str">
        <f>'PO-NE'!D23</f>
        <v>1,3,7</v>
      </c>
      <c r="E25" s="57" t="str">
        <f>'PO-NE'!E23</f>
        <v>280g- ŠUNKOFLEKY, ČALAMÁDA</v>
      </c>
      <c r="F25" s="26" t="str">
        <f>'PO-NE'!F23</f>
        <v>1,3,7</v>
      </c>
      <c r="G25" s="57">
        <f>'PO-NE'!G23</f>
        <v>0</v>
      </c>
      <c r="H25" s="54">
        <f>'PO-NE'!H23</f>
        <v>0</v>
      </c>
    </row>
    <row r="26" spans="2:8" ht="26.25" customHeight="1" x14ac:dyDescent="0.2">
      <c r="B26" s="7" t="s">
        <v>10</v>
      </c>
      <c r="D26" s="8"/>
      <c r="E26" s="8"/>
      <c r="F26" s="8"/>
      <c r="G26" s="8" t="s">
        <v>9</v>
      </c>
      <c r="H26" s="8"/>
    </row>
    <row r="27" spans="2:8" ht="15.75" x14ac:dyDescent="0.25">
      <c r="B27" s="85" t="s">
        <v>4</v>
      </c>
    </row>
    <row r="28" spans="2:8" ht="18" customHeight="1" x14ac:dyDescent="0.25">
      <c r="B28" s="76" t="s">
        <v>11</v>
      </c>
    </row>
    <row r="29" spans="2:8" ht="28.5" customHeight="1" x14ac:dyDescent="0.25">
      <c r="C29" s="77"/>
    </row>
    <row r="31" spans="2:8" ht="39.950000000000003" customHeight="1" x14ac:dyDescent="0.2">
      <c r="B31" s="6"/>
      <c r="C31" s="8"/>
      <c r="D31" s="8"/>
      <c r="E31" s="8"/>
      <c r="F31" s="8"/>
      <c r="G31" s="8"/>
      <c r="H31" s="8"/>
    </row>
    <row r="32" spans="2:8" ht="43.5" customHeight="1" x14ac:dyDescent="0.2">
      <c r="B32" s="6"/>
      <c r="C32" s="8"/>
      <c r="D32" s="8"/>
      <c r="E32" s="8"/>
      <c r="F32" s="8"/>
      <c r="G32" s="8"/>
      <c r="H32" s="8"/>
    </row>
    <row r="33" spans="2:8" ht="57" customHeight="1" x14ac:dyDescent="0.2">
      <c r="B33" s="127" t="str">
        <f>'PO-NE'!B31</f>
        <v>Jídelní lístek na dobu od 11.5. do 17.5.2026</v>
      </c>
      <c r="C33" s="127"/>
      <c r="D33" s="127"/>
      <c r="E33" s="127"/>
      <c r="F33" s="127"/>
      <c r="G33" s="127"/>
      <c r="H33" s="2"/>
    </row>
    <row r="34" spans="2:8" ht="27.75" customHeight="1" thickBot="1" x14ac:dyDescent="0.25">
      <c r="B34" s="2"/>
      <c r="C34" s="2"/>
      <c r="D34" s="2"/>
      <c r="E34" s="2"/>
      <c r="F34" s="2"/>
      <c r="G34" s="2"/>
      <c r="H34" s="2"/>
    </row>
    <row r="35" spans="2:8" ht="31.5" customHeight="1" thickBot="1" x14ac:dyDescent="0.25">
      <c r="B35" s="19" t="s">
        <v>3</v>
      </c>
      <c r="C35" s="35" t="s">
        <v>0</v>
      </c>
      <c r="D35" s="43" t="str">
        <f>'PO-NE'!D33</f>
        <v>obsahuje alergeny</v>
      </c>
      <c r="E35" s="35" t="s">
        <v>1</v>
      </c>
      <c r="F35" s="43" t="str">
        <f>'PO-NE'!F33</f>
        <v>obsahuje alergeny</v>
      </c>
      <c r="G35" s="51" t="s">
        <v>2</v>
      </c>
      <c r="H35" s="43" t="str">
        <f>'PO-NE'!H33</f>
        <v>obsahuje alergeny</v>
      </c>
    </row>
    <row r="36" spans="2:8" ht="48.75" customHeight="1" x14ac:dyDescent="0.2">
      <c r="B36" s="87" t="str">
        <f>'PO-NE'!B34</f>
        <v>11.5.2026 PONDĚLÍ</v>
      </c>
      <c r="C36" s="12" t="str">
        <f>'PO-NE'!C34</f>
        <v>VEPŘOVÝ VÝVAR S KAPÁNÍM</v>
      </c>
      <c r="D36" s="13" t="str">
        <f>'PO-NE'!D34</f>
        <v>1,3,9</v>
      </c>
      <c r="E36" s="55" t="str">
        <f>'PO-NE'!E34</f>
        <v>100g- VEPŘOVÁ DEBRECÍNSKÁ PEČENĚ, HOUSKOVÝ KNEDLÍK</v>
      </c>
      <c r="F36" s="13" t="str">
        <f>'PO-NE'!F34</f>
        <v>1,3,7</v>
      </c>
      <c r="G36" s="55" t="str">
        <f>'PO-NE'!G34</f>
        <v>270 g - RIZOTO S KUŘECÍM MASEM SYPANÉ SÝREM, ZELENINOVÝ SALÁT</v>
      </c>
      <c r="H36" s="53">
        <f>'PO-NE'!H34</f>
        <v>7</v>
      </c>
    </row>
    <row r="37" spans="2:8" ht="48" customHeight="1" x14ac:dyDescent="0.2">
      <c r="B37" s="83" t="str">
        <f>'PO-NE'!B35</f>
        <v>12.5.2026 ÚTERÝ</v>
      </c>
      <c r="C37" s="14" t="str">
        <f>'PO-NE'!C35</f>
        <v>BRAMBORAČKA</v>
      </c>
      <c r="D37" s="5">
        <f>'PO-NE'!D35</f>
        <v>1.9</v>
      </c>
      <c r="E37" s="56" t="str">
        <f>'PO-NE'!E35</f>
        <v>250g- BRAMBOROVÉ KNEDLÍKY PLNĚNÉ UZENÝM MASEM, DUŠENÉ ZELÍ</v>
      </c>
      <c r="F37" s="5" t="str">
        <f>'PO-NE'!F35</f>
        <v>1,3,7</v>
      </c>
      <c r="G37" s="56" t="str">
        <f>'PO-NE'!G35</f>
        <v>300g - JÁHLOVÁ KAŠE S JAHODAMI, SYPANÁ PERNÍKEM</v>
      </c>
      <c r="H37" s="15" t="str">
        <f>'PO-NE'!H35</f>
        <v>1,3,7</v>
      </c>
    </row>
    <row r="38" spans="2:8" ht="48" customHeight="1" x14ac:dyDescent="0.2">
      <c r="B38" s="83" t="str">
        <f>'PO-NE'!B36</f>
        <v>13.5.2026 STŘEDA</v>
      </c>
      <c r="C38" s="14" t="str">
        <f>'PO-NE'!C36</f>
        <v>KNEDLÍČKOVÁ</v>
      </c>
      <c r="D38" s="5" t="str">
        <f>'PO-NE'!D36</f>
        <v>1,3,9</v>
      </c>
      <c r="E38" s="56" t="str">
        <f>'PO-NE'!E36</f>
        <v>100g - VEPŘOVÁ KOTLETA PEČENÁ VE ŠLEHAČCE, BRAMBORY S PAŽITKOU</v>
      </c>
      <c r="F38" s="5">
        <f>'PO-NE'!F36</f>
        <v>7</v>
      </c>
      <c r="G38" s="56" t="str">
        <f>'PO-NE'!G36</f>
        <v>300g- LASAGNE SE ŠPENÁTEM</v>
      </c>
      <c r="H38" s="15" t="str">
        <f>'PO-NE'!H36</f>
        <v>1,3,7</v>
      </c>
    </row>
    <row r="39" spans="2:8" ht="48.75" customHeight="1" x14ac:dyDescent="0.2">
      <c r="B39" s="83" t="str">
        <f>'PO-NE'!B37</f>
        <v>14.5.2026 ČTVRTEK</v>
      </c>
      <c r="C39" s="14" t="str">
        <f>'PO-NE'!C37</f>
        <v>RAGÚ</v>
      </c>
      <c r="D39" s="5">
        <f>'PO-NE'!D37</f>
        <v>1.9</v>
      </c>
      <c r="E39" s="56" t="str">
        <f>'PO-NE'!E37</f>
        <v>100g -ŠPANĚLSKÝ PTÁČEK, RÝŽE</v>
      </c>
      <c r="F39" s="5">
        <f>'PO-NE'!F37</f>
        <v>1.3</v>
      </c>
      <c r="G39" s="56" t="str">
        <f>'PO-NE'!G37</f>
        <v>200g-SMAŽENÝ KVĚTÁK, BRAMBORY, TATARSKÁ OMÁČKA</v>
      </c>
      <c r="H39" s="15" t="str">
        <f>'PO-NE'!H37</f>
        <v>1,3,7,9</v>
      </c>
    </row>
    <row r="40" spans="2:8" ht="48" customHeight="1" thickBot="1" x14ac:dyDescent="0.25">
      <c r="B40" s="88" t="str">
        <f>'PO-NE'!B38</f>
        <v>15.5.2026 PÁTEK</v>
      </c>
      <c r="C40" s="23" t="str">
        <f>'PO-NE'!C38</f>
        <v>HOVĚZÍ S DROBENÍM</v>
      </c>
      <c r="D40" s="26" t="str">
        <f>'PO-NE'!D38</f>
        <v>1,3,9</v>
      </c>
      <c r="E40" s="57" t="str">
        <f>'PO-NE'!E38</f>
        <v>100g- SEGEDÍNSKÝ GULÁŠ, HOUSKOVÝ KNEDLÍK</v>
      </c>
      <c r="F40" s="26" t="str">
        <f>'PO-NE'!F38</f>
        <v>1,3,7</v>
      </c>
      <c r="G40" s="57" t="str">
        <f>'PO-NE'!G38</f>
        <v>300g - BRAMBOROVÉ TAŠTIČKY S POVIDLÍM SYPANÉ STROUHANKOU</v>
      </c>
      <c r="H40" s="54" t="str">
        <f>'PO-NE'!H38</f>
        <v>1,3,7</v>
      </c>
    </row>
    <row r="41" spans="2:8" ht="21.75" customHeight="1" x14ac:dyDescent="0.2">
      <c r="B41" s="7" t="s">
        <v>10</v>
      </c>
      <c r="D41" s="8"/>
      <c r="E41" s="8"/>
      <c r="F41" s="8"/>
      <c r="G41" s="8" t="s">
        <v>9</v>
      </c>
      <c r="H41" s="8"/>
    </row>
    <row r="42" spans="2:8" ht="21" customHeight="1" x14ac:dyDescent="0.25">
      <c r="B42" s="85" t="s">
        <v>4</v>
      </c>
    </row>
    <row r="43" spans="2:8" ht="22.5" customHeight="1" x14ac:dyDescent="0.25">
      <c r="B43" s="76" t="s">
        <v>11</v>
      </c>
    </row>
    <row r="44" spans="2:8" ht="33.75" customHeight="1" x14ac:dyDescent="0.25">
      <c r="B44" s="6"/>
      <c r="C44" s="77"/>
      <c r="F44" s="8"/>
      <c r="G44" s="8"/>
      <c r="H44" s="8"/>
    </row>
    <row r="45" spans="2:8" ht="39.950000000000003" customHeight="1" x14ac:dyDescent="0.2">
      <c r="B45" s="6"/>
      <c r="C45" s="8"/>
      <c r="D45" s="8"/>
      <c r="E45" s="8"/>
      <c r="F45" s="8"/>
      <c r="G45" s="8"/>
      <c r="H45" s="8"/>
    </row>
    <row r="46" spans="2:8" ht="23.25" x14ac:dyDescent="0.2">
      <c r="B46" s="127"/>
      <c r="C46" s="127"/>
      <c r="D46" s="127"/>
      <c r="E46" s="127"/>
      <c r="F46" s="127"/>
      <c r="G46" s="127"/>
      <c r="H46" s="2"/>
    </row>
    <row r="47" spans="2:8" ht="15" customHeight="1" x14ac:dyDescent="0.2">
      <c r="B47" s="2"/>
      <c r="C47" s="2"/>
      <c r="D47" s="2"/>
      <c r="E47" s="2"/>
      <c r="F47" s="2"/>
      <c r="G47" s="2"/>
      <c r="H47" s="2"/>
    </row>
    <row r="48" spans="2:8" ht="24.95" customHeight="1" x14ac:dyDescent="0.2">
      <c r="B48" s="20"/>
      <c r="C48" s="20"/>
      <c r="D48" s="20"/>
      <c r="E48" s="20"/>
      <c r="F48" s="20"/>
      <c r="G48" s="20"/>
      <c r="H48" s="20"/>
    </row>
    <row r="49" spans="2:8" ht="87" customHeight="1" x14ac:dyDescent="0.35">
      <c r="D49" s="67"/>
      <c r="E49" s="2" t="s">
        <v>17</v>
      </c>
      <c r="F49" s="2"/>
      <c r="G49" s="2"/>
      <c r="H49" s="20"/>
    </row>
    <row r="50" spans="2:8" ht="12" customHeight="1" thickBot="1" x14ac:dyDescent="0.25">
      <c r="B50" s="21"/>
      <c r="C50" s="22"/>
      <c r="D50" s="22"/>
      <c r="E50" s="22"/>
      <c r="F50" s="22"/>
      <c r="G50" s="8"/>
      <c r="H50" s="8"/>
    </row>
    <row r="51" spans="2:8" ht="26.25" customHeight="1" thickBot="1" x14ac:dyDescent="0.25">
      <c r="B51" s="68" t="str">
        <f>'PO-NE'!B48</f>
        <v xml:space="preserve">Datum </v>
      </c>
      <c r="C51" s="71" t="str">
        <f>'PO-NE'!C48</f>
        <v>Polévka</v>
      </c>
      <c r="D51" s="72" t="str">
        <f>'PO-NE'!D48</f>
        <v>obsahuje alergeny</v>
      </c>
      <c r="E51" s="3" t="s">
        <v>1</v>
      </c>
      <c r="F51" s="32" t="s">
        <v>6</v>
      </c>
      <c r="G51" s="3" t="s">
        <v>2</v>
      </c>
      <c r="H51" s="32" t="s">
        <v>6</v>
      </c>
    </row>
    <row r="52" spans="2:8" ht="51.75" customHeight="1" x14ac:dyDescent="0.2">
      <c r="B52" s="87" t="str">
        <f>'PO-NE'!B49</f>
        <v>18.5.2026  PONDĚLÍ</v>
      </c>
      <c r="C52" s="62" t="str">
        <f>'PO-NE'!C49</f>
        <v>UZENÁ S RÝŽÍ A ZELENINOU</v>
      </c>
      <c r="D52" s="74">
        <f>'PO-NE'!D49</f>
        <v>0</v>
      </c>
      <c r="E52" s="55" t="str">
        <f>'PO-NE'!E49</f>
        <v>100g- UZENÉ MASO, KŘENOVÁ OMÁČKA, HOUSKOVÝ KNEDLÍK</v>
      </c>
      <c r="F52" s="36" t="str">
        <f>'PO-NE'!F49</f>
        <v>1,3,7</v>
      </c>
      <c r="G52" s="55" t="str">
        <f>'PO-NE'!G49</f>
        <v>270 g - ZAPEČENÉ TĚSTOVINY S VEPŘOVÝM MASEM A ZELENINOU, OKURKA</v>
      </c>
      <c r="H52" s="50" t="str">
        <f>'PO-NE'!H49</f>
        <v>1,3,7</v>
      </c>
    </row>
    <row r="53" spans="2:8" ht="47.25" customHeight="1" x14ac:dyDescent="0.2">
      <c r="B53" s="83" t="str">
        <f>'PO-NE'!B50</f>
        <v>19.5.2026 ÚTERÝ</v>
      </c>
      <c r="C53" s="63" t="str">
        <f>'PO-NE'!C50</f>
        <v>HRSTKOVÁ</v>
      </c>
      <c r="D53" s="73">
        <f>'PO-NE'!D50</f>
        <v>1</v>
      </c>
      <c r="E53" s="56" t="str">
        <f>'PO-NE'!E50</f>
        <v>100g- NOVOHRADSKÝ VEPŘOVÝ PLÁTEK, BRAMBORY</v>
      </c>
      <c r="F53" s="37">
        <f>'PO-NE'!F50</f>
        <v>1</v>
      </c>
      <c r="G53" s="56" t="str">
        <f>'PO-NE'!G50</f>
        <v>340g- DUKÁTOVÉ BUCHTIČKY S KRÉMEM</v>
      </c>
      <c r="H53" s="60" t="str">
        <f>'PO-NE'!H50</f>
        <v>1,3,7</v>
      </c>
    </row>
    <row r="54" spans="2:8" ht="47.25" customHeight="1" x14ac:dyDescent="0.2">
      <c r="B54" s="83" t="str">
        <f>'PO-NE'!B51</f>
        <v>20.5.2026 STŘEDA</v>
      </c>
      <c r="C54" s="63" t="str">
        <f>'PO-NE'!C51</f>
        <v>PÓRKOVÁ</v>
      </c>
      <c r="D54" s="73">
        <f>'PO-NE'!D51</f>
        <v>1.3</v>
      </c>
      <c r="E54" s="56" t="str">
        <f>'PO-NE'!E51</f>
        <v>100g - KUŘECÍ ŠPÍZ, ŠŤOUCHANÉ BRAMBORY</v>
      </c>
      <c r="F54" s="37" t="str">
        <f>'PO-NE'!F51</f>
        <v>1,3,7</v>
      </c>
      <c r="G54" s="56" t="str">
        <f>'PO-NE'!G51</f>
        <v>250g - HOUBOVÉ RAGÚ, TĚSTOVINY</v>
      </c>
      <c r="H54" s="60" t="str">
        <f>'PO-NE'!H51</f>
        <v>1,3,7</v>
      </c>
    </row>
    <row r="55" spans="2:8" ht="45" customHeight="1" x14ac:dyDescent="0.2">
      <c r="B55" s="83" t="str">
        <f>'PO-NE'!B52</f>
        <v>21.5.2026 ČTVRTEK</v>
      </c>
      <c r="C55" s="63" t="str">
        <f>'PO-NE'!C52</f>
        <v>KUŘECÍ VÝVAR SE ZELENINOU A NUDLEMI</v>
      </c>
      <c r="D55" s="73">
        <f>'PO-NE'!D52</f>
        <v>1.3</v>
      </c>
      <c r="E55" s="56" t="str">
        <f>'PO-NE'!E52</f>
        <v xml:space="preserve">100g- OPEČENÝ GOTHAJ, HRACHOVÁ KAŠE S CIBULKOU, OKURKA, CHLÉB </v>
      </c>
      <c r="F55" s="37">
        <f>'PO-NE'!F52</f>
        <v>1</v>
      </c>
      <c r="G55" s="56" t="str">
        <f>'PO-NE'!G52</f>
        <v xml:space="preserve">100g- VEPŘOVÁ PANENKA S OMÁČKOU S JARNÍMI CIBULKAMI, RÝŽE </v>
      </c>
      <c r="H55" s="60">
        <f>'PO-NE'!H52</f>
        <v>1</v>
      </c>
    </row>
    <row r="56" spans="2:8" ht="47.25" customHeight="1" thickBot="1" x14ac:dyDescent="0.25">
      <c r="B56" s="88" t="str">
        <f>'PO-NE'!B53</f>
        <v>22.5.2026 PÁTEK</v>
      </c>
      <c r="C56" s="65" t="str">
        <f>'PO-NE'!C53</f>
        <v>CHLEBOVÁ</v>
      </c>
      <c r="D56" s="75" t="str">
        <f>'PO-NE'!D53</f>
        <v>1,3,9</v>
      </c>
      <c r="E56" s="57" t="str">
        <f>'PO-NE'!E53</f>
        <v>100g- HAMBURSKÁ VEPŘOVÁ KÝTA, HOUSKOVÝ KNEDLÍK</v>
      </c>
      <c r="F56" s="38" t="str">
        <f>'PO-NE'!F53</f>
        <v>1,3,7,9</v>
      </c>
      <c r="G56" s="57" t="str">
        <f>'PO-NE'!G53</f>
        <v>285g - RÝŽOVÝ NÁKYP S OVOCEM</v>
      </c>
      <c r="H56" s="61" t="str">
        <f>'PO-NE'!H53</f>
        <v>1,3,7</v>
      </c>
    </row>
    <row r="57" spans="2:8" ht="21.75" customHeight="1" x14ac:dyDescent="0.2">
      <c r="B57" s="7" t="s">
        <v>10</v>
      </c>
      <c r="D57" s="8"/>
      <c r="E57" s="8"/>
      <c r="F57" s="8"/>
      <c r="G57" s="8" t="s">
        <v>9</v>
      </c>
      <c r="H57" s="8"/>
    </row>
    <row r="58" spans="2:8" ht="15.75" x14ac:dyDescent="0.25">
      <c r="B58" s="85" t="s">
        <v>4</v>
      </c>
    </row>
    <row r="59" spans="2:8" ht="19.5" customHeight="1" x14ac:dyDescent="0.25">
      <c r="B59" s="76" t="s">
        <v>11</v>
      </c>
    </row>
    <row r="60" spans="2:8" ht="21" customHeight="1" x14ac:dyDescent="0.2">
      <c r="C60" s="78"/>
      <c r="D60" s="78"/>
    </row>
    <row r="61" spans="2:8" ht="29.25" customHeight="1" x14ac:dyDescent="0.25">
      <c r="C61" s="77"/>
    </row>
    <row r="70" spans="2:8" ht="26.25" customHeight="1" x14ac:dyDescent="0.2"/>
    <row r="71" spans="2:8" ht="23.25" x14ac:dyDescent="0.2">
      <c r="B71" s="127" t="s">
        <v>29</v>
      </c>
      <c r="C71" s="127"/>
      <c r="D71" s="127"/>
      <c r="E71" s="127"/>
      <c r="F71" s="127"/>
      <c r="G71" s="127"/>
      <c r="H71" s="2"/>
    </row>
    <row r="72" spans="2:8" ht="13.5" thickBot="1" x14ac:dyDescent="0.25"/>
    <row r="73" spans="2:8" ht="31.5" customHeight="1" thickBot="1" x14ac:dyDescent="0.25">
      <c r="B73" s="17" t="s">
        <v>3</v>
      </c>
      <c r="C73" s="95" t="s">
        <v>0</v>
      </c>
      <c r="D73" s="96" t="s">
        <v>18</v>
      </c>
      <c r="E73" s="3" t="s">
        <v>1</v>
      </c>
      <c r="F73" s="96" t="s">
        <v>18</v>
      </c>
      <c r="G73" s="19" t="s">
        <v>2</v>
      </c>
      <c r="H73" s="96" t="s">
        <v>18</v>
      </c>
    </row>
    <row r="74" spans="2:8" ht="45.75" customHeight="1" x14ac:dyDescent="0.2">
      <c r="B74" s="79" t="s">
        <v>30</v>
      </c>
      <c r="C74" s="12" t="s">
        <v>19</v>
      </c>
      <c r="D74" s="13">
        <v>3</v>
      </c>
      <c r="E74" s="55" t="s">
        <v>35</v>
      </c>
      <c r="F74" s="36">
        <v>1.3</v>
      </c>
      <c r="G74" s="97" t="s">
        <v>20</v>
      </c>
      <c r="H74" s="50">
        <v>1.7</v>
      </c>
    </row>
    <row r="75" spans="2:8" ht="45.75" customHeight="1" x14ac:dyDescent="0.2">
      <c r="B75" s="80" t="s">
        <v>31</v>
      </c>
      <c r="C75" s="45" t="s">
        <v>21</v>
      </c>
      <c r="D75" s="37" t="s">
        <v>8</v>
      </c>
      <c r="E75" s="37" t="s">
        <v>26</v>
      </c>
      <c r="F75" s="73">
        <v>1</v>
      </c>
      <c r="G75" s="56" t="s">
        <v>39</v>
      </c>
      <c r="H75" s="24">
        <v>1.7</v>
      </c>
    </row>
    <row r="76" spans="2:8" ht="45.75" customHeight="1" x14ac:dyDescent="0.2">
      <c r="B76" s="80" t="s">
        <v>32</v>
      </c>
      <c r="C76" s="98" t="s">
        <v>22</v>
      </c>
      <c r="D76" s="73">
        <v>1</v>
      </c>
      <c r="E76" s="56" t="s">
        <v>23</v>
      </c>
      <c r="F76" s="5">
        <v>1.3</v>
      </c>
      <c r="G76" s="56" t="s">
        <v>24</v>
      </c>
      <c r="H76" s="24" t="s">
        <v>7</v>
      </c>
    </row>
    <row r="77" spans="2:8" ht="45.75" customHeight="1" x14ac:dyDescent="0.2">
      <c r="B77" s="80" t="s">
        <v>33</v>
      </c>
      <c r="C77" s="98" t="s">
        <v>37</v>
      </c>
      <c r="D77" s="73">
        <v>1.3</v>
      </c>
      <c r="E77" s="56" t="s">
        <v>25</v>
      </c>
      <c r="F77" s="37" t="s">
        <v>5</v>
      </c>
      <c r="G77" s="37" t="s">
        <v>38</v>
      </c>
      <c r="H77" s="15">
        <v>1.3</v>
      </c>
    </row>
    <row r="78" spans="2:8" ht="45.75" customHeight="1" thickBot="1" x14ac:dyDescent="0.25">
      <c r="B78" s="81" t="s">
        <v>34</v>
      </c>
      <c r="C78" s="103" t="s">
        <v>27</v>
      </c>
      <c r="D78" s="104">
        <v>1.3</v>
      </c>
      <c r="E78" s="57" t="s">
        <v>28</v>
      </c>
      <c r="F78" s="101" t="s">
        <v>7</v>
      </c>
      <c r="G78" s="102" t="s">
        <v>36</v>
      </c>
      <c r="H78" s="9" t="s">
        <v>7</v>
      </c>
    </row>
    <row r="79" spans="2:8" ht="15" x14ac:dyDescent="0.2">
      <c r="B79" s="7" t="s">
        <v>10</v>
      </c>
      <c r="D79" s="8"/>
      <c r="E79" s="8"/>
      <c r="F79" s="8"/>
      <c r="G79" s="8" t="s">
        <v>9</v>
      </c>
    </row>
    <row r="80" spans="2:8" ht="15.75" x14ac:dyDescent="0.25">
      <c r="B80" s="85" t="s">
        <v>4</v>
      </c>
    </row>
    <row r="81" spans="2:2" ht="18" x14ac:dyDescent="0.25">
      <c r="B81" s="76" t="s">
        <v>11</v>
      </c>
    </row>
  </sheetData>
  <mergeCells count="5">
    <mergeCell ref="B46:G46"/>
    <mergeCell ref="B5:G5"/>
    <mergeCell ref="B19:G19"/>
    <mergeCell ref="B33:G33"/>
    <mergeCell ref="B71:G71"/>
  </mergeCells>
  <phoneticPr fontId="5" type="noConversion"/>
  <pageMargins left="0.19685039370078741" right="0.19685039370078741" top="0.19685039370078741" bottom="0.23622047244094491" header="0.11811023622047245" footer="0.118110236220472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PO-NE</vt:lpstr>
      <vt:lpstr>PO-PÁ</vt:lpstr>
      <vt:lpstr>STAC.</vt:lpstr>
      <vt:lpstr>Hamry n.S.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Zdeňka Štefáčková Chybová</cp:lastModifiedBy>
  <cp:lastPrinted>2026-04-28T07:00:34Z</cp:lastPrinted>
  <dcterms:created xsi:type="dcterms:W3CDTF">1997-01-24T11:07:25Z</dcterms:created>
  <dcterms:modified xsi:type="dcterms:W3CDTF">2026-04-29T10:19:31Z</dcterms:modified>
</cp:coreProperties>
</file>