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web/jidelniček/Jídelníček 2026/"/>
    </mc:Choice>
  </mc:AlternateContent>
  <xr:revisionPtr revIDLastSave="21" documentId="11_5A4EC26C0A40B6E493ACC4BE22AB4FBA5719E385" xr6:coauthVersionLast="47" xr6:coauthVersionMax="47" xr10:uidLastSave="{CCDC4BEF-826E-4C58-83A7-129028ACFA47}"/>
  <bookViews>
    <workbookView minimized="1" xWindow="4665" yWindow="4185" windowWidth="21600" windowHeight="11295" firstSheet="1" activeTab="1" xr2:uid="{00000000-000D-0000-FFFF-FFFF00000000}"/>
  </bookViews>
  <sheets>
    <sheet name="PO-NE" sheetId="3" state="hidden" r:id="rId1"/>
    <sheet name="PO-PÁ" sheetId="4" r:id="rId2"/>
    <sheet name="v. ústav" sheetId="5" state="hidden" r:id="rId3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4" l="1"/>
  <c r="D53" i="4"/>
  <c r="A3" i="4"/>
  <c r="D5" i="4"/>
  <c r="G50" i="4"/>
  <c r="C21" i="4"/>
  <c r="B43" i="5"/>
  <c r="B37" i="5"/>
  <c r="B36" i="5"/>
  <c r="B33" i="5"/>
  <c r="B27" i="5"/>
  <c r="B26" i="5"/>
  <c r="B23" i="5"/>
  <c r="F16" i="5"/>
  <c r="D17" i="5"/>
  <c r="D16" i="5"/>
  <c r="E17" i="5"/>
  <c r="E16" i="5"/>
  <c r="C17" i="5"/>
  <c r="C16" i="5"/>
  <c r="B17" i="5"/>
  <c r="B16" i="5"/>
  <c r="B13" i="5"/>
  <c r="E7" i="5"/>
  <c r="E6" i="5"/>
  <c r="C7" i="5"/>
  <c r="C6" i="5"/>
  <c r="B7" i="5"/>
  <c r="B6" i="5"/>
  <c r="B3" i="5"/>
  <c r="G51" i="4"/>
  <c r="G52" i="4"/>
  <c r="G53" i="4"/>
  <c r="G49" i="4"/>
  <c r="F51" i="4"/>
  <c r="E50" i="4"/>
  <c r="E51" i="4"/>
  <c r="E52" i="4"/>
  <c r="E53" i="4"/>
  <c r="E49" i="4"/>
  <c r="D50" i="4"/>
  <c r="D52" i="4"/>
  <c r="D49" i="4"/>
  <c r="C50" i="4"/>
  <c r="C51" i="4"/>
  <c r="C52" i="4"/>
  <c r="C53" i="4"/>
  <c r="C49" i="4"/>
  <c r="B50" i="4"/>
  <c r="B51" i="4"/>
  <c r="B52" i="4"/>
  <c r="B53" i="4"/>
  <c r="B49" i="4"/>
  <c r="A50" i="4"/>
  <c r="A51" i="4"/>
  <c r="A52" i="4"/>
  <c r="A53" i="4"/>
  <c r="A49" i="4"/>
  <c r="A45" i="4"/>
  <c r="G38" i="4"/>
  <c r="G37" i="4"/>
  <c r="G36" i="4"/>
  <c r="G35" i="4"/>
  <c r="G34" i="4"/>
  <c r="G33" i="4"/>
  <c r="E38" i="4"/>
  <c r="E37" i="4"/>
  <c r="E36" i="4"/>
  <c r="E35" i="4"/>
  <c r="E34" i="4"/>
  <c r="E33" i="4"/>
  <c r="C38" i="4"/>
  <c r="C37" i="4"/>
  <c r="C36" i="4"/>
  <c r="C35" i="4"/>
  <c r="C34" i="4"/>
  <c r="C33" i="4"/>
  <c r="G23" i="4"/>
  <c r="G22" i="4"/>
  <c r="G21" i="4"/>
  <c r="G20" i="4"/>
  <c r="G19" i="4"/>
  <c r="G18" i="4"/>
  <c r="E23" i="4"/>
  <c r="E22" i="4"/>
  <c r="E21" i="4"/>
  <c r="E20" i="4"/>
  <c r="E19" i="4"/>
  <c r="E18" i="4"/>
  <c r="C23" i="4"/>
  <c r="C22" i="4"/>
  <c r="C20" i="4"/>
  <c r="C19" i="4"/>
  <c r="C18" i="4"/>
  <c r="G9" i="4"/>
  <c r="G8" i="4"/>
  <c r="G7" i="4"/>
  <c r="G6" i="4"/>
  <c r="G5" i="4"/>
  <c r="G4" i="4"/>
  <c r="E9" i="4"/>
  <c r="E8" i="4"/>
  <c r="E7" i="4"/>
  <c r="E6" i="4"/>
  <c r="E5" i="4"/>
  <c r="E4" i="4"/>
  <c r="C9" i="4"/>
  <c r="C8" i="4"/>
  <c r="C7" i="4"/>
  <c r="C6" i="4"/>
  <c r="C5" i="4"/>
  <c r="C4" i="4"/>
  <c r="F37" i="4"/>
  <c r="F38" i="4"/>
  <c r="F34" i="4"/>
  <c r="D35" i="4"/>
  <c r="D36" i="4"/>
  <c r="B35" i="4"/>
  <c r="B36" i="4"/>
  <c r="B37" i="4"/>
  <c r="B38" i="4"/>
  <c r="B34" i="4"/>
  <c r="F20" i="4"/>
  <c r="F22" i="4"/>
  <c r="F23" i="4"/>
  <c r="D21" i="4"/>
  <c r="D19" i="4"/>
  <c r="B20" i="4"/>
  <c r="B21" i="4"/>
  <c r="B22" i="4"/>
  <c r="B23" i="4"/>
  <c r="B19" i="4"/>
  <c r="F9" i="4"/>
  <c r="D6" i="4"/>
  <c r="D7" i="4"/>
  <c r="B6" i="4"/>
  <c r="B7" i="4"/>
  <c r="B8" i="4"/>
  <c r="B9" i="4"/>
  <c r="B5" i="4"/>
  <c r="A6" i="4"/>
  <c r="A7" i="4"/>
  <c r="A8" i="4"/>
  <c r="A9" i="4"/>
  <c r="A38" i="4"/>
  <c r="A37" i="4"/>
  <c r="A36" i="4"/>
  <c r="A35" i="4"/>
  <c r="A34" i="4"/>
  <c r="A23" i="4"/>
  <c r="A22" i="4"/>
  <c r="A21" i="4"/>
  <c r="A20" i="4"/>
  <c r="A19" i="4"/>
  <c r="A5" i="4"/>
  <c r="A31" i="4"/>
  <c r="A17" i="4"/>
</calcChain>
</file>

<file path=xl/sharedStrings.xml><?xml version="1.0" encoding="utf-8"?>
<sst xmlns="http://schemas.openxmlformats.org/spreadsheetml/2006/main" count="415" uniqueCount="225">
  <si>
    <t>Jídelní lístek na dobu od 2.2. do 8.2.2026</t>
  </si>
  <si>
    <t xml:space="preserve">Datum </t>
  </si>
  <si>
    <t>Polévka</t>
  </si>
  <si>
    <t>alergeny</t>
  </si>
  <si>
    <t>Oběd A</t>
  </si>
  <si>
    <t>Oběd B</t>
  </si>
  <si>
    <t>2.2.2026 PONDĚLÍ</t>
  </si>
  <si>
    <t>KRUPICOVÁ</t>
  </si>
  <si>
    <t>100g- VEPŘOVÁ PEČENĚ, ČERVENÉ ZELÍ, HOUSKOVÝ KNEDLÍK</t>
  </si>
  <si>
    <t>300g - KVĚTÁKOVÁ TARHOŇA (květák, tarhoňa, žampiony, slanina, paprika, pórek)</t>
  </si>
  <si>
    <t>3.2.2026 ÚTERÝ</t>
  </si>
  <si>
    <t>HRSTKOVÁ</t>
  </si>
  <si>
    <t>100g - PRAŽSKÝ FLAMENDR (vepřová plec, rajčata, kapie, česnek), RÝŽE</t>
  </si>
  <si>
    <t>250g - ČESKÉ KOLÁČE</t>
  </si>
  <si>
    <t>1,3,7</t>
  </si>
  <si>
    <t>4.2.2026 STŘEDA</t>
  </si>
  <si>
    <t>ZELENINOVÁ</t>
  </si>
  <si>
    <t>100g - KUŘECÍ ŠPÍZ, BRAMBOROVÁ KAŠE</t>
  </si>
  <si>
    <t>250g - BRAMBOROVÉ NOKY S HOUBOVOU OMÁČKOU SYPANÉ PARMEZÁNEM</t>
  </si>
  <si>
    <t>5.2.2026 ČTVRTEK</t>
  </si>
  <si>
    <t>KNEDLÍČKOVÁ</t>
  </si>
  <si>
    <t>1,3,9</t>
  </si>
  <si>
    <t>100g - MYSLIVECKÁ HOVĚZÍ PEČENĚ, HOUSKOVÝ KNEDLÍK</t>
  </si>
  <si>
    <t>1,3,7,9</t>
  </si>
  <si>
    <t>300g - ZAPEČENÉ TĚSTOVINY SE ŠPENÁTEM A SLANINOU, ZELENINOVÝ SALÁT</t>
  </si>
  <si>
    <t>6.2.2026 PÁTEK</t>
  </si>
  <si>
    <t>HOVĚZÍ VÝVAR S MASEM A KAPÁNÍM</t>
  </si>
  <si>
    <t>100g - VEPŘOVÁ SMĚS, RÝŽE</t>
  </si>
  <si>
    <t>300g - DUKÁTOVÉ BUCHTIČKY S KRÉMEM</t>
  </si>
  <si>
    <t>7.2.2026 SOBOTA</t>
  </si>
  <si>
    <t>CHLEBOVÁ</t>
  </si>
  <si>
    <t>100g - UZENÉ MASO, BRAMBORY S CIBULKOU, OKURKA</t>
  </si>
  <si>
    <t>8.2.2026 NEDĚLE</t>
  </si>
  <si>
    <t>UZENÁ S MASEM A RÝŽÍ</t>
  </si>
  <si>
    <t>100g - VEPŘOVÁ KÝTA, HOŘČICOVÁ OMÁČKA, TĚSTOVINY</t>
  </si>
  <si>
    <t>1,3,7, 10</t>
  </si>
  <si>
    <t>Změna vyhrazena</t>
  </si>
  <si>
    <t>váha masa je v syrovém stavu</t>
  </si>
  <si>
    <t>OBĚD JE URČEN K OKAMŽITÉ SPOTŘEBĚ</t>
  </si>
  <si>
    <t>Přejeme dobrou chuť.</t>
  </si>
  <si>
    <t>Jídelní lístek na dobu od 9.2. do 15.2.2026</t>
  </si>
  <si>
    <t>9.2.2026 PONDĚLÍ</t>
  </si>
  <si>
    <t>VEPŘOVÝ VÝVAR S DROBENÍM</t>
  </si>
  <si>
    <t>100g - KLOBÁSA, HRACHOVÁ KAŠE S CIBULKOU, OKURKA, CHLÉB</t>
  </si>
  <si>
    <t>100g - KRŮTÍ JÁTRA SE ZELENINOU, KUSKUS</t>
  </si>
  <si>
    <t>10.2.2026 ÚTERÝ</t>
  </si>
  <si>
    <t>PÓRKOVÝ KRÉM OPRAŽENOU HOUSKOU</t>
  </si>
  <si>
    <t>100g- DRŮBEŽÍ ROLÁDA, OPEČENÉ BRAMBORY</t>
  </si>
  <si>
    <t>250g- KYNUTÉ KNEDLÍČKY S JAHODOVOU OMÁČKOU, SYPANÉ TVAROHEM</t>
  </si>
  <si>
    <t>11.2.2026 STŘEDA</t>
  </si>
  <si>
    <t>ZABIJAČKOVÁ S KROUPAMI</t>
  </si>
  <si>
    <t>100g - SMAŽENÝ KARBANÁTEK,  BRAMBORY S PAŽITKOU, OKURKA</t>
  </si>
  <si>
    <t>120g -FILÉ ZAPEČENÉ SE SÝREM, BRAMBORY S PAŽITKOU</t>
  </si>
  <si>
    <t>12.2.2026 ČTVRTEK</t>
  </si>
  <si>
    <t>KUŘECÍ VÝVAR S NUDLEMI</t>
  </si>
  <si>
    <t>100g- MAĎARSKÝ PERKELT, HOUSKOVÝ KNEDLÍK</t>
  </si>
  <si>
    <t>100g - JITRNICOVÝ PREJT, ZELÍ, BRAMBORY</t>
  </si>
  <si>
    <t>13.2.2026 PÁTEK</t>
  </si>
  <si>
    <t>Z VAJEČNÉ JÍŠKY</t>
  </si>
  <si>
    <t>100g - VEPŘOVÝ VRABEC, KAPUSTA, BRAMBOROVÝ KNEDLÍK</t>
  </si>
  <si>
    <t>300g - ŠPECLE SE SKOŘICÍ, KOMPOT</t>
  </si>
  <si>
    <t>14.2.2026 SOBOTA</t>
  </si>
  <si>
    <t>HORÁCKÁ</t>
  </si>
  <si>
    <t xml:space="preserve">100g - ZAPEČENÉ BRAMBORY S KUŘECÍM MASEM A BROKOLICÍ, ČALAMÁDA </t>
  </si>
  <si>
    <t>15.2.2026 NEDĚLE</t>
  </si>
  <si>
    <t>DRŮBKOVÁ</t>
  </si>
  <si>
    <t>100g - ŠPANĚLSKÝ PTÁČEK, RÝŽE</t>
  </si>
  <si>
    <t>Jídelní lístek na dobu od 16.2. do 22.2.2026</t>
  </si>
  <si>
    <t>16.2.2026 PONDĚLÍ</t>
  </si>
  <si>
    <t>KUŘECÍ VÝVAR S TARHOŇOU</t>
  </si>
  <si>
    <t>100g - KUŘE NA PAPRICE, TĚSTOVINY</t>
  </si>
  <si>
    <t>300g - KRUPICOVÝ NÁKYP S TVAROHEM, MANDARINKOVÝ KOMPOT</t>
  </si>
  <si>
    <t>17.2.2026 ÚTERÝ</t>
  </si>
  <si>
    <t xml:space="preserve">CELEROVÁ SE SÝREM </t>
  </si>
  <si>
    <t>100g - KOTLETA NA SLANINĚ, BRAMBOROVÝ KNEDLÍK S HOUSKOU</t>
  </si>
  <si>
    <t>120g- ŠTIKA NA MÁSLE A KMÍNĚ, BRAMBOROVÁ KAŠE</t>
  </si>
  <si>
    <t>18.2.2026 Popeleční STŘEDA</t>
  </si>
  <si>
    <t>ZELNÁ S BRAMBORY A PAPRIKOU</t>
  </si>
  <si>
    <t>250g - SMAŽENÉ KOBLÍŽKY S POVIDLÍM</t>
  </si>
  <si>
    <t>300g- ŠUNKOFLEKY, ČALAMÁDA</t>
  </si>
  <si>
    <t>19.2.2026 ČTVRTEK</t>
  </si>
  <si>
    <t>VEPŘOVÝ VÝVAR S DROŽĎOVÝMI KNEDLÍČKY</t>
  </si>
  <si>
    <t>100g - VEPŘOVÁ PEČENĚ, DUŠENÁ ZELENINA, BRAMBORY</t>
  </si>
  <si>
    <t>100g - KUŘECÍ NUDLIČKY NA ŽAMPIONECH, RÝŽE</t>
  </si>
  <si>
    <t>20.2.2026 PÁTEK</t>
  </si>
  <si>
    <t>BRAMBORAČKA</t>
  </si>
  <si>
    <t>100g - HOVĚZÍ GULÁŠ, HOUSKOVÝ KNEDLÍK</t>
  </si>
  <si>
    <t>300g - ŽEMLOVKA S TVAROHEM A JABLKY</t>
  </si>
  <si>
    <t>21.2.2026 SOBOTA</t>
  </si>
  <si>
    <t>HRÁŠKOVÝ KRÉM</t>
  </si>
  <si>
    <t>100g - SEKANÁ, BRAMBORY S PAŽITKOU, OKURKA</t>
  </si>
  <si>
    <t>22.2.2026 NEDĚLE</t>
  </si>
  <si>
    <t>VÝVAR S MASEM A NUDLEMI</t>
  </si>
  <si>
    <t>100g - ŠTĚPÁNSKÁ VEPŘOVÁ PEČENĚ, TĚSTOVINY</t>
  </si>
  <si>
    <t>Jídelní lístek na dobu od  23.2. - 1.3. 2026</t>
  </si>
  <si>
    <t>23.2.2026  PONDĚLÍ</t>
  </si>
  <si>
    <t>ČESNEČKA</t>
  </si>
  <si>
    <t>200g - PEČENÉ KUŘE, HRÁŠKOVÁ RÝŽE</t>
  </si>
  <si>
    <t>ČOČKA NA KYSELO, VAŘENÉ VEJCE, OKURKA, CHLÉB</t>
  </si>
  <si>
    <t>24.2.2026 ÚTERÝ</t>
  </si>
  <si>
    <t>FRANKFURTSKÁ</t>
  </si>
  <si>
    <t>250g - BRAMBOROVÉ KNEDLÍKY PLNĚNÉ UZENINOU, ZELÍ</t>
  </si>
  <si>
    <t>360g- JÁHLOVÁ KAŠE S JAHODAMI A PERNÍKEM</t>
  </si>
  <si>
    <t>25.2.2026 STŘEDA</t>
  </si>
  <si>
    <t>KMÍNOVÁ</t>
  </si>
  <si>
    <t>100g-SMAŽENÝ KUŘECÍ ŘÍZEK, ŠŤOUCHANÉ BRAMBORY, ZELENINA</t>
  </si>
  <si>
    <t>300g - TEPLÝ TĚSTOVINOVÝ SALÁT S  VEPŘOVÝM MASEM</t>
  </si>
  <si>
    <t>26.2.2026 ČTVRTEK</t>
  </si>
  <si>
    <t>VÝVAR S KAPÁNÍM</t>
  </si>
  <si>
    <t>100g - SVRATECKÝ GULÁŠ, BRAMBORÁČKY</t>
  </si>
  <si>
    <t>120g - FILÉ PO NOVOHRADSKU, BRAMBORY, ZELENINOVÝ SALÁT</t>
  </si>
  <si>
    <t>1,4,7</t>
  </si>
  <si>
    <t>27.2.2026 PÁTEK</t>
  </si>
  <si>
    <t>BROKOLICOVÝ KRÉM S OPRAŽENOU HOUSKOU</t>
  </si>
  <si>
    <t>270g - RIZOTO S VEPŘOVÝM MASEM SYPANÉ SÝREM, OKURKA</t>
  </si>
  <si>
    <t>300g- HONZOVY BUCHTY</t>
  </si>
  <si>
    <t>28.2.2026 SOBOTA</t>
  </si>
  <si>
    <t>RAGÚ</t>
  </si>
  <si>
    <t>300g - FRANCOUZSKÉ BRAMBORY, ČERVENÁ ŘEPA</t>
  </si>
  <si>
    <t>1.3.2026 NEDĚLE</t>
  </si>
  <si>
    <t>KUŘECÍ VÝVAR S TĚSTOVINOU</t>
  </si>
  <si>
    <t>100g - VEPŘOVÝ VRABEC, ŠPENÁT, BRAMBOROVÝ KNEDLÍK</t>
  </si>
  <si>
    <t>Jídelní lístek na dobu od  1.3. - 6.3. 2022</t>
  </si>
  <si>
    <t>28.2.2022 PONDĚLÍ</t>
  </si>
  <si>
    <t>100g - SVÍČKOVÁ NA SMETANĚ, HOUSKOVÝ KNEDLÍK</t>
  </si>
  <si>
    <t>360g - NUDLE S TVAROHEM, KOMPOT</t>
  </si>
  <si>
    <t>1.3.2022 ÚTERÝ</t>
  </si>
  <si>
    <t>RAJSKÁ S TĚSTOVINOU</t>
  </si>
  <si>
    <t>100g - DRŮBEŽÍ ROLÁDA, BRAMBORY</t>
  </si>
  <si>
    <t>250g - FRANCOUZSKÉ BRAMBORY, ČERVENÁ ŘEPA</t>
  </si>
  <si>
    <t>2.3.2022 STŘEDA</t>
  </si>
  <si>
    <t>HRACHOVÁ S OPRAŽENOU HOUSKOU</t>
  </si>
  <si>
    <t>300g - KOBLIHY S POVIDLÍM</t>
  </si>
  <si>
    <t>270g - VEPŘOVÉ RIZOTO Z BULGURU SYPANÉ SÝREM, ČALAMÁDA</t>
  </si>
  <si>
    <t>3.3.2022 ČTVRTEK</t>
  </si>
  <si>
    <t>VÝVAR S RÝŽÍ</t>
  </si>
  <si>
    <t>100g - BOLOŇSKÉ TĚSTOVINY SYPANÉ SÝREM</t>
  </si>
  <si>
    <t>100g - FAZOLE NA KYSELO, OPÉKANÁ UZENINA, OKURKA, CHLÉB</t>
  </si>
  <si>
    <t>4.3.2022 PÁTEK</t>
  </si>
  <si>
    <t>ZELNÁ S KLOBÁSOU</t>
  </si>
  <si>
    <t>100g - BŮČKOVÝ ŘÍZEK,BRAMBORY S PAŽITKOU</t>
  </si>
  <si>
    <t>5.3.2022 SOBOTA</t>
  </si>
  <si>
    <t>ZELENINOVÁ S JÁHLEMI</t>
  </si>
  <si>
    <t>100g - VEPŘOVÉ RAŽNIČI, BRAMBORY</t>
  </si>
  <si>
    <t>6.3.2022 NEDĚLE</t>
  </si>
  <si>
    <t>VÝVAR S KUSKUSEM A ZELENINOU</t>
  </si>
  <si>
    <t>100g - SVRATECKÝ GULÁŠ, TĚSTOVINY</t>
  </si>
  <si>
    <t>svačina 1.</t>
  </si>
  <si>
    <t>svačina 2.</t>
  </si>
  <si>
    <r>
      <t xml:space="preserve">sýr, houska,rajče  </t>
    </r>
    <r>
      <rPr>
        <sz val="9"/>
        <rFont val="Arial"/>
        <family val="2"/>
        <charset val="238"/>
      </rPr>
      <t>alergen 1,3,7</t>
    </r>
  </si>
  <si>
    <t>perník  alergen 1,3,7</t>
  </si>
  <si>
    <r>
      <t xml:space="preserve">škvarková pomazánka, chléb         </t>
    </r>
    <r>
      <rPr>
        <sz val="9"/>
        <rFont val="Arial"/>
        <family val="2"/>
        <charset val="238"/>
      </rPr>
      <t>alergen 1,3,7,10</t>
    </r>
  </si>
  <si>
    <t>puding   alergen 7</t>
  </si>
  <si>
    <r>
      <t xml:space="preserve">šunka, máslo, chléb, zelenina         </t>
    </r>
    <r>
      <rPr>
        <sz val="9"/>
        <rFont val="Arial"/>
        <family val="2"/>
        <charset val="238"/>
      </rPr>
      <t>alergen 1,3,7</t>
    </r>
  </si>
  <si>
    <t>ovoce</t>
  </si>
  <si>
    <r>
      <t xml:space="preserve">šunka, máslo, okurka, chléb moskevský        </t>
    </r>
    <r>
      <rPr>
        <sz val="9"/>
        <rFont val="Arial"/>
        <family val="2"/>
        <charset val="238"/>
      </rPr>
      <t>alergen 1,3,7</t>
    </r>
  </si>
  <si>
    <t>tvarohový krém   alergen 7</t>
  </si>
  <si>
    <r>
      <t xml:space="preserve">škvarková pomazámka, chléb       </t>
    </r>
    <r>
      <rPr>
        <sz val="9"/>
        <rFont val="Arial"/>
        <family val="2"/>
        <charset val="238"/>
      </rPr>
      <t>alergen 1,3,7, 10</t>
    </r>
    <r>
      <rPr>
        <sz val="12"/>
        <rFont val="Arial"/>
        <family val="2"/>
        <charset val="238"/>
      </rPr>
      <t xml:space="preserve">   </t>
    </r>
  </si>
  <si>
    <t>koláče  alergen 1,3,7</t>
  </si>
  <si>
    <r>
      <t xml:space="preserve">džem, máslo, rohlík       </t>
    </r>
    <r>
      <rPr>
        <sz val="9"/>
        <rFont val="Arial"/>
        <family val="2"/>
        <charset val="238"/>
      </rPr>
      <t>alergen 1,3,7</t>
    </r>
    <r>
      <rPr>
        <sz val="12"/>
        <rFont val="Arial"/>
        <family val="2"/>
        <charset val="238"/>
      </rPr>
      <t xml:space="preserve">   </t>
    </r>
  </si>
  <si>
    <t>moučník  alergen 1,3,7</t>
  </si>
  <si>
    <r>
      <t xml:space="preserve">jogurt, rohlík       </t>
    </r>
    <r>
      <rPr>
        <sz val="9"/>
        <rFont val="Arial"/>
        <family val="2"/>
        <charset val="238"/>
      </rPr>
      <t>alergen 1,3,7, 10</t>
    </r>
    <r>
      <rPr>
        <sz val="12"/>
        <rFont val="Arial"/>
        <family val="2"/>
        <charset val="238"/>
      </rPr>
      <t xml:space="preserve">   </t>
    </r>
  </si>
  <si>
    <r>
      <t xml:space="preserve">masová pomazánka, chléb              </t>
    </r>
    <r>
      <rPr>
        <sz val="9"/>
        <rFont val="Arial"/>
        <family val="2"/>
        <charset val="238"/>
      </rPr>
      <t>alergen 1,3,7</t>
    </r>
  </si>
  <si>
    <t>dušená jablka</t>
  </si>
  <si>
    <r>
      <t xml:space="preserve">rozhuda, chléb              </t>
    </r>
    <r>
      <rPr>
        <sz val="9"/>
        <rFont val="Arial"/>
        <family val="2"/>
        <charset val="238"/>
      </rPr>
      <t>alergen 1,3,7</t>
    </r>
  </si>
  <si>
    <t>obložený chlebíček  alergen 1,3,7</t>
  </si>
  <si>
    <t>jogurt, rohlík,  alergen 1,3,7</t>
  </si>
  <si>
    <t>ovocný salát</t>
  </si>
  <si>
    <t>sýr duko, rohlík,  alergen 1,3,7</t>
  </si>
  <si>
    <t>kompot</t>
  </si>
  <si>
    <t>šunková pěna, chléb alergen 1,3,7</t>
  </si>
  <si>
    <t>jablečné pyré</t>
  </si>
  <si>
    <t>paštika, chléb, zelenina alergen 1,3,7</t>
  </si>
  <si>
    <t>gothaj, máslo, rohlík, zelenina  alergen 1,3,7</t>
  </si>
  <si>
    <t>tvarohová pěna         alergen 7</t>
  </si>
  <si>
    <t>máslo, džem, rohlík  alergen 1,3,7</t>
  </si>
  <si>
    <r>
      <t xml:space="preserve">sýr, zelenina, houska   </t>
    </r>
    <r>
      <rPr>
        <sz val="9"/>
        <rFont val="Arial"/>
        <family val="2"/>
        <charset val="238"/>
      </rPr>
      <t>alergen 1,3,7</t>
    </r>
  </si>
  <si>
    <r>
      <t xml:space="preserve">sýr plátky, máslo zelenina, houska   </t>
    </r>
    <r>
      <rPr>
        <sz val="9"/>
        <rFont val="Arial"/>
        <family val="2"/>
        <charset val="238"/>
      </rPr>
      <t>alergen 1,3,7</t>
    </r>
  </si>
  <si>
    <t>bublanina  alergen 1,3,7</t>
  </si>
  <si>
    <r>
      <t xml:space="preserve">rybičková pomazánka, chléb,   </t>
    </r>
    <r>
      <rPr>
        <sz val="9"/>
        <rFont val="Arial"/>
        <family val="2"/>
        <charset val="238"/>
      </rPr>
      <t>alergen 1,3,4,7</t>
    </r>
  </si>
  <si>
    <t>jogurt</t>
  </si>
  <si>
    <r>
      <t xml:space="preserve">paštika, chléb zelenina       </t>
    </r>
    <r>
      <rPr>
        <sz val="9"/>
        <rFont val="Arial"/>
        <family val="2"/>
        <charset val="238"/>
      </rPr>
      <t>alergen 1,7</t>
    </r>
  </si>
  <si>
    <t>táč    alergen 1,3,7</t>
  </si>
  <si>
    <r>
      <t xml:space="preserve">pomazánkové máslo, chléb zelenina       </t>
    </r>
    <r>
      <rPr>
        <sz val="9"/>
        <rFont val="Arial"/>
        <family val="2"/>
        <charset val="238"/>
      </rPr>
      <t>alergen 1,3,7</t>
    </r>
  </si>
  <si>
    <t>přesnídávka</t>
  </si>
  <si>
    <r>
      <t xml:space="preserve">sýrová pomazánka, rohlík, zelenina   </t>
    </r>
    <r>
      <rPr>
        <sz val="9"/>
        <rFont val="Arial"/>
        <family val="2"/>
        <charset val="238"/>
      </rPr>
      <t>alergen 1,7</t>
    </r>
  </si>
  <si>
    <r>
      <t xml:space="preserve">sýrová pomazánka, rohlík, zelenina   </t>
    </r>
    <r>
      <rPr>
        <sz val="9"/>
        <rFont val="Arial"/>
        <family val="2"/>
        <charset val="238"/>
      </rPr>
      <t>alergen 1,3,7</t>
    </r>
  </si>
  <si>
    <r>
      <t xml:space="preserve">loupák, máslo          </t>
    </r>
    <r>
      <rPr>
        <sz val="9"/>
        <rFont val="Arial"/>
        <family val="2"/>
        <charset val="238"/>
      </rPr>
      <t>alergen 1,3,7</t>
    </r>
  </si>
  <si>
    <t>kefír</t>
  </si>
  <si>
    <t>tavený sýr, grahamové pečivo        alergen 1,3,7</t>
  </si>
  <si>
    <r>
      <t xml:space="preserve">džem, máslo, grahamové pečivo        </t>
    </r>
    <r>
      <rPr>
        <sz val="9"/>
        <rFont val="Arial"/>
        <family val="2"/>
        <charset val="238"/>
      </rPr>
      <t>alergen 1,7</t>
    </r>
  </si>
  <si>
    <r>
      <t xml:space="preserve">moučník       </t>
    </r>
    <r>
      <rPr>
        <sz val="9"/>
        <rFont val="Arial"/>
        <family val="2"/>
        <charset val="238"/>
      </rPr>
      <t>alergen 1,3,7</t>
    </r>
  </si>
  <si>
    <r>
      <t xml:space="preserve">tvarohový krém       </t>
    </r>
    <r>
      <rPr>
        <sz val="9"/>
        <rFont val="Arial"/>
        <family val="2"/>
        <charset val="238"/>
      </rPr>
      <t>alergen 7</t>
    </r>
  </si>
  <si>
    <r>
      <t xml:space="preserve">vajíčková pomazánka, houska              </t>
    </r>
    <r>
      <rPr>
        <sz val="9"/>
        <rFont val="Arial"/>
        <family val="2"/>
        <charset val="238"/>
      </rPr>
      <t>alergen 1,7</t>
    </r>
  </si>
  <si>
    <r>
      <t xml:space="preserve">vajíčková pomazánka, houska              </t>
    </r>
    <r>
      <rPr>
        <sz val="9"/>
        <rFont val="Arial"/>
        <family val="2"/>
        <charset val="238"/>
      </rPr>
      <t>alergen 1,3,7</t>
    </r>
  </si>
  <si>
    <t>džem, máslo rohlík         alergen 1,7</t>
  </si>
  <si>
    <t>šunka, máslo rohlík         alergen 1,3,7</t>
  </si>
  <si>
    <t>palačinka  alergen 1,3,7</t>
  </si>
  <si>
    <t>pomaz. máslo, zelenina, chléb alergen 1,3,7</t>
  </si>
  <si>
    <t>šunková pěna,rohlík         alergen 1,3,7</t>
  </si>
  <si>
    <t>vitamínový krém,rohlík         alergen 1,3,7</t>
  </si>
  <si>
    <t>sýr, chléb, zelenina       alergen 1,3,7</t>
  </si>
  <si>
    <t>med, máslo, chléb          alergen 1,3,7</t>
  </si>
  <si>
    <t>uzené, chléb, okurka          alergen 1,3,7</t>
  </si>
  <si>
    <t xml:space="preserve"> </t>
  </si>
  <si>
    <t xml:space="preserve">Oběd </t>
  </si>
  <si>
    <t>večeře</t>
  </si>
  <si>
    <t>Sýr žervé, máslo, pečivo</t>
  </si>
  <si>
    <t>Párky, hořčice, pečivo</t>
  </si>
  <si>
    <t xml:space="preserve"> 1,6,7, 10</t>
  </si>
  <si>
    <t>Pórková</t>
  </si>
  <si>
    <t>300g - Šunkofleky, zelný salát</t>
  </si>
  <si>
    <t>Kuřecí vývar s těstovinou</t>
  </si>
  <si>
    <t>100g - Kuřecí směs, vařené brambory</t>
  </si>
  <si>
    <t>Ragú</t>
  </si>
  <si>
    <t>100g - Hovězí vařené, koprová omáčka, houskový knedlík</t>
  </si>
  <si>
    <t>Uzená s rýží a hráškem</t>
  </si>
  <si>
    <t>100g -Uzené, šťouchané brambory s cibulkou, okurka</t>
  </si>
  <si>
    <t>27.2.2021 SOBOTA</t>
  </si>
  <si>
    <t>Zeleninová</t>
  </si>
  <si>
    <t>1,7,9</t>
  </si>
  <si>
    <t>100g - Čufty, rajská omáčka, těstoviny</t>
  </si>
  <si>
    <t>28.2.2021 NEDĚLE</t>
  </si>
  <si>
    <t>Vepřová s masem a nudlemi</t>
  </si>
  <si>
    <t>100g - Vepřové protýkané                          houskový knedlík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</si>
</sst>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justify" vertical="top"/>
    </xf>
    <xf numFmtId="1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14" fontId="2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justify" wrapText="1"/>
    </xf>
    <xf numFmtId="0" fontId="4" fillId="0" borderId="5" xfId="0" applyFont="1" applyBorder="1" applyAlignment="1">
      <alignment horizontal="left" vertical="justify" wrapText="1"/>
    </xf>
    <xf numFmtId="0" fontId="4" fillId="2" borderId="2" xfId="0" applyFont="1" applyFill="1" applyBorder="1" applyAlignment="1">
      <alignment horizontal="left" vertical="justify"/>
    </xf>
    <xf numFmtId="0" fontId="4" fillId="0" borderId="6" xfId="0" applyFont="1" applyBorder="1" applyAlignment="1">
      <alignment horizontal="justify" vertical="top"/>
    </xf>
    <xf numFmtId="0" fontId="4" fillId="0" borderId="1" xfId="0" applyFont="1" applyBorder="1" applyAlignment="1">
      <alignment horizontal="justify" vertical="top"/>
    </xf>
    <xf numFmtId="0" fontId="2" fillId="0" borderId="7" xfId="0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left" vertical="justify"/>
    </xf>
    <xf numFmtId="0" fontId="4" fillId="0" borderId="1" xfId="0" applyFont="1" applyBorder="1" applyAlignment="1">
      <alignment horizontal="justify" vertical="top" wrapText="1"/>
    </xf>
    <xf numFmtId="0" fontId="4" fillId="0" borderId="8" xfId="0" applyFont="1" applyBorder="1" applyAlignment="1">
      <alignment horizontal="justify" vertical="top"/>
    </xf>
    <xf numFmtId="0" fontId="4" fillId="0" borderId="9" xfId="0" applyFont="1" applyBorder="1" applyAlignment="1">
      <alignment horizontal="justify" vertical="top"/>
    </xf>
    <xf numFmtId="0" fontId="4" fillId="0" borderId="10" xfId="0" applyFont="1" applyBorder="1" applyAlignment="1">
      <alignment horizontal="justify" vertical="top"/>
    </xf>
    <xf numFmtId="0" fontId="4" fillId="0" borderId="11" xfId="0" applyFont="1" applyBorder="1" applyAlignment="1">
      <alignment horizontal="justify" vertical="top"/>
    </xf>
    <xf numFmtId="0" fontId="4" fillId="0" borderId="12" xfId="0" applyFont="1" applyBorder="1" applyAlignment="1">
      <alignment horizontal="left" vertical="justify" wrapText="1"/>
    </xf>
    <xf numFmtId="0" fontId="4" fillId="0" borderId="5" xfId="0" applyFont="1" applyBorder="1" applyAlignment="1">
      <alignment horizontal="justify" vertical="top" wrapText="1"/>
    </xf>
    <xf numFmtId="0" fontId="2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justify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15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center" vertical="center"/>
    </xf>
    <xf numFmtId="0" fontId="4" fillId="0" borderId="2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8" xfId="0" applyFont="1" applyBorder="1" applyAlignment="1">
      <alignment horizontal="left" vertical="justify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left" vertical="top" wrapText="1"/>
    </xf>
    <xf numFmtId="0" fontId="2" fillId="0" borderId="18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top" wrapText="1"/>
    </xf>
    <xf numFmtId="0" fontId="4" fillId="0" borderId="10" xfId="0" applyFont="1" applyBorder="1" applyAlignment="1">
      <alignment horizontal="left" vertical="justify" wrapText="1"/>
    </xf>
    <xf numFmtId="0" fontId="4" fillId="0" borderId="11" xfId="0" applyFont="1" applyBorder="1" applyAlignment="1">
      <alignment horizontal="left" vertical="justify" wrapText="1"/>
    </xf>
    <xf numFmtId="0" fontId="4" fillId="0" borderId="19" xfId="0" applyFont="1" applyBorder="1" applyAlignment="1">
      <alignment horizontal="justify" vertical="top"/>
    </xf>
    <xf numFmtId="0" fontId="4" fillId="0" borderId="20" xfId="0" applyFont="1" applyBorder="1" applyAlignment="1">
      <alignment horizontal="justify" vertical="top"/>
    </xf>
    <xf numFmtId="0" fontId="4" fillId="0" borderId="20" xfId="0" applyFont="1" applyBorder="1" applyAlignment="1">
      <alignment horizontal="left" vertical="justify" wrapText="1"/>
    </xf>
    <xf numFmtId="0" fontId="4" fillId="0" borderId="20" xfId="0" applyFont="1" applyBorder="1" applyAlignment="1">
      <alignment horizontal="left" vertical="justify"/>
    </xf>
    <xf numFmtId="0" fontId="4" fillId="0" borderId="20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left" vertical="justify" wrapText="1"/>
    </xf>
    <xf numFmtId="0" fontId="4" fillId="0" borderId="22" xfId="0" applyFont="1" applyBorder="1" applyAlignment="1">
      <alignment horizontal="justify" vertical="top"/>
    </xf>
    <xf numFmtId="0" fontId="4" fillId="2" borderId="20" xfId="0" applyFont="1" applyFill="1" applyBorder="1" applyAlignment="1">
      <alignment horizontal="left" vertical="justify"/>
    </xf>
    <xf numFmtId="0" fontId="4" fillId="0" borderId="23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justify" vertical="top"/>
    </xf>
    <xf numFmtId="0" fontId="4" fillId="0" borderId="0" xfId="0" applyFont="1" applyAlignment="1">
      <alignment horizontal="left" vertical="justify" wrapText="1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horizontal="left" vertical="justify"/>
    </xf>
    <xf numFmtId="0" fontId="4" fillId="0" borderId="2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justify" vertical="top" wrapText="1"/>
    </xf>
    <xf numFmtId="14" fontId="2" fillId="0" borderId="25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/>
    </xf>
    <xf numFmtId="0" fontId="4" fillId="0" borderId="15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12" xfId="0" applyFont="1" applyBorder="1" applyAlignment="1">
      <alignment horizontal="justify" vertical="top"/>
    </xf>
    <xf numFmtId="0" fontId="2" fillId="0" borderId="27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justify"/>
    </xf>
    <xf numFmtId="0" fontId="4" fillId="0" borderId="15" xfId="0" applyFont="1" applyBorder="1" applyAlignment="1">
      <alignment horizontal="left" vertical="justify" wrapText="1"/>
    </xf>
    <xf numFmtId="0" fontId="4" fillId="0" borderId="8" xfId="0" applyFont="1" applyBorder="1" applyAlignment="1">
      <alignment horizontal="left" vertical="justify" wrapText="1"/>
    </xf>
    <xf numFmtId="0" fontId="4" fillId="0" borderId="6" xfId="0" applyFont="1" applyBorder="1" applyAlignment="1">
      <alignment vertical="top" wrapText="1"/>
    </xf>
    <xf numFmtId="0" fontId="4" fillId="0" borderId="28" xfId="0" applyFont="1" applyBorder="1" applyAlignment="1">
      <alignment vertical="top" wrapText="1"/>
    </xf>
    <xf numFmtId="0" fontId="4" fillId="0" borderId="26" xfId="0" applyFont="1" applyBorder="1" applyAlignment="1">
      <alignment vertical="top" wrapText="1"/>
    </xf>
    <xf numFmtId="0" fontId="4" fillId="0" borderId="24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2" borderId="28" xfId="0" applyFont="1" applyFill="1" applyBorder="1" applyAlignment="1">
      <alignment vertical="top" wrapText="1"/>
    </xf>
    <xf numFmtId="0" fontId="4" fillId="0" borderId="29" xfId="0" applyFont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0" fontId="4" fillId="0" borderId="23" xfId="0" applyFont="1" applyBorder="1" applyAlignment="1">
      <alignment vertical="top" wrapText="1"/>
    </xf>
    <xf numFmtId="0" fontId="4" fillId="0" borderId="30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5" xfId="0" applyFont="1" applyBorder="1" applyAlignment="1">
      <alignment horizontal="justify" vertical="top"/>
    </xf>
    <xf numFmtId="0" fontId="4" fillId="0" borderId="15" xfId="0" applyFont="1" applyBorder="1" applyAlignment="1">
      <alignment horizontal="left" vertical="justify"/>
    </xf>
    <xf numFmtId="0" fontId="4" fillId="0" borderId="2" xfId="0" applyFont="1" applyBorder="1" applyAlignment="1">
      <alignment horizontal="justify" vertical="top" wrapText="1"/>
    </xf>
    <xf numFmtId="0" fontId="4" fillId="0" borderId="5" xfId="0" applyFont="1" applyBorder="1" applyAlignment="1">
      <alignment horizontal="left" vertical="justify"/>
    </xf>
    <xf numFmtId="0" fontId="0" fillId="0" borderId="0" xfId="0" applyAlignment="1">
      <alignment horizontal="left" vertical="justify"/>
    </xf>
    <xf numFmtId="0" fontId="4" fillId="0" borderId="24" xfId="0" applyFont="1" applyBorder="1" applyAlignment="1">
      <alignment horizontal="justify" vertical="top" wrapText="1"/>
    </xf>
    <xf numFmtId="0" fontId="4" fillId="0" borderId="24" xfId="0" applyFont="1" applyBorder="1" applyAlignment="1">
      <alignment horizontal="left" vertical="justify" wrapText="1"/>
    </xf>
    <xf numFmtId="0" fontId="4" fillId="0" borderId="30" xfId="0" applyFont="1" applyBorder="1" applyAlignment="1">
      <alignment horizontal="justify" vertical="top"/>
    </xf>
    <xf numFmtId="0" fontId="4" fillId="0" borderId="6" xfId="0" applyFont="1" applyBorder="1" applyAlignment="1">
      <alignment horizontal="left" vertical="justify" wrapText="1"/>
    </xf>
    <xf numFmtId="0" fontId="4" fillId="0" borderId="9" xfId="0" applyFont="1" applyBorder="1" applyAlignment="1">
      <alignment horizontal="left" vertical="justify" wrapText="1"/>
    </xf>
    <xf numFmtId="2" fontId="4" fillId="0" borderId="24" xfId="0" applyNumberFormat="1" applyFont="1" applyBorder="1" applyAlignment="1">
      <alignment horizontal="left" vertical="top" wrapText="1"/>
    </xf>
    <xf numFmtId="0" fontId="4" fillId="0" borderId="8" xfId="0" applyFont="1" applyBorder="1" applyAlignment="1">
      <alignment horizontal="justify" vertical="top" wrapText="1"/>
    </xf>
    <xf numFmtId="0" fontId="4" fillId="0" borderId="30" xfId="0" applyFont="1" applyBorder="1" applyAlignment="1">
      <alignment horizontal="left" vertical="justify" wrapText="1"/>
    </xf>
    <xf numFmtId="0" fontId="4" fillId="0" borderId="16" xfId="0" applyFont="1" applyBorder="1" applyAlignment="1">
      <alignment horizontal="left" vertical="justify" wrapText="1"/>
    </xf>
    <xf numFmtId="0" fontId="4" fillId="0" borderId="12" xfId="0" applyFont="1" applyBorder="1" applyAlignment="1">
      <alignment horizontal="justify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/>
    <xf numFmtId="0" fontId="2" fillId="0" borderId="0" xfId="0" applyFont="1"/>
    <xf numFmtId="14" fontId="2" fillId="0" borderId="3" xfId="0" applyNumberFormat="1" applyFont="1" applyBorder="1" applyAlignment="1">
      <alignment horizontal="center" vertical="center" wrapText="1"/>
    </xf>
    <xf numFmtId="14" fontId="2" fillId="0" borderId="31" xfId="0" applyNumberFormat="1" applyFont="1" applyBorder="1" applyAlignment="1">
      <alignment horizontal="center" vertical="center" wrapText="1"/>
    </xf>
    <xf numFmtId="14" fontId="2" fillId="0" borderId="3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2" fillId="0" borderId="33" xfId="0" applyNumberFormat="1" applyFont="1" applyBorder="1" applyAlignment="1">
      <alignment horizontal="center" vertical="center" wrapText="1"/>
    </xf>
    <xf numFmtId="14" fontId="2" fillId="0" borderId="34" xfId="0" applyNumberFormat="1" applyFont="1" applyBorder="1" applyAlignment="1">
      <alignment horizontal="center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left" vertical="justify" wrapText="1"/>
    </xf>
    <xf numFmtId="14" fontId="2" fillId="0" borderId="25" xfId="0" applyNumberFormat="1" applyFont="1" applyBorder="1" applyAlignment="1">
      <alignment horizontal="center" vertical="center" wrapText="1"/>
    </xf>
    <xf numFmtId="0" fontId="4" fillId="0" borderId="28" xfId="0" applyFont="1" applyBorder="1" applyAlignment="1">
      <alignment horizontal="left" vertical="top" wrapText="1"/>
    </xf>
    <xf numFmtId="1" fontId="4" fillId="0" borderId="2" xfId="0" applyNumberFormat="1" applyFont="1" applyBorder="1" applyAlignment="1">
      <alignment horizontal="left" vertical="justify" wrapText="1"/>
    </xf>
    <xf numFmtId="14" fontId="2" fillId="0" borderId="36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7" xfId="0" applyFont="1" applyBorder="1"/>
    <xf numFmtId="0" fontId="4" fillId="0" borderId="8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I79"/>
  <sheetViews>
    <sheetView workbookViewId="0">
      <selection activeCell="A60" sqref="A60:XFD62"/>
    </sheetView>
  </sheetViews>
  <sheetFormatPr defaultRowHeight="12.75"/>
  <cols>
    <col min="1" max="1" width="4.85546875" customWidth="1"/>
    <col min="2" max="2" width="12.5703125" customWidth="1"/>
    <col min="3" max="3" width="18.85546875" customWidth="1"/>
    <col min="4" max="4" width="8" customWidth="1"/>
    <col min="5" max="5" width="40.140625" customWidth="1"/>
    <col min="6" max="6" width="8.85546875" customWidth="1"/>
    <col min="7" max="7" width="36.140625" customWidth="1"/>
    <col min="8" max="8" width="8.85546875" customWidth="1"/>
    <col min="9" max="9" width="40.42578125" customWidth="1"/>
    <col min="10" max="10" width="5.85546875" customWidth="1"/>
  </cols>
  <sheetData>
    <row r="3" spans="2:9" ht="8.25" customHeight="1"/>
    <row r="4" spans="2:9" ht="13.5" customHeight="1"/>
    <row r="5" spans="2:9" ht="24" customHeight="1">
      <c r="B5" s="129" t="s">
        <v>0</v>
      </c>
      <c r="C5" s="129"/>
      <c r="D5" s="129"/>
      <c r="E5" s="129"/>
      <c r="F5" s="129"/>
      <c r="G5" s="129"/>
      <c r="H5" s="2"/>
      <c r="I5" s="2"/>
    </row>
    <row r="6" spans="2:9" ht="12.75" customHeight="1" thickBot="1"/>
    <row r="7" spans="2:9" ht="24.95" customHeight="1" thickBot="1">
      <c r="B7" s="16" t="s">
        <v>1</v>
      </c>
      <c r="C7" s="37" t="s">
        <v>2</v>
      </c>
      <c r="D7" s="64" t="s">
        <v>3</v>
      </c>
      <c r="E7" s="43" t="s">
        <v>4</v>
      </c>
      <c r="F7" s="64" t="s">
        <v>3</v>
      </c>
      <c r="G7" s="43" t="s">
        <v>5</v>
      </c>
      <c r="H7" s="64" t="s">
        <v>3</v>
      </c>
      <c r="I7" s="9"/>
    </row>
    <row r="8" spans="2:9" ht="51" customHeight="1">
      <c r="B8" s="110" t="s">
        <v>6</v>
      </c>
      <c r="C8" s="80" t="s">
        <v>7</v>
      </c>
      <c r="D8" s="21">
        <v>1.3</v>
      </c>
      <c r="E8" s="31" t="s">
        <v>8</v>
      </c>
      <c r="F8" s="60">
        <v>1.3</v>
      </c>
      <c r="G8" s="87" t="s">
        <v>9</v>
      </c>
      <c r="H8" s="32">
        <v>1.3</v>
      </c>
      <c r="I8" s="42"/>
    </row>
    <row r="9" spans="2:9" ht="47.45" customHeight="1">
      <c r="B9" s="111" t="s">
        <v>10</v>
      </c>
      <c r="C9" s="81" t="s">
        <v>11</v>
      </c>
      <c r="D9" s="34">
        <v>1</v>
      </c>
      <c r="E9" s="38" t="s">
        <v>12</v>
      </c>
      <c r="F9" s="50">
        <v>1</v>
      </c>
      <c r="G9" s="84" t="s">
        <v>13</v>
      </c>
      <c r="H9" s="19" t="s">
        <v>14</v>
      </c>
      <c r="I9" s="58"/>
    </row>
    <row r="10" spans="2:9" ht="48.75" customHeight="1">
      <c r="B10" s="111" t="s">
        <v>15</v>
      </c>
      <c r="C10" s="81" t="s">
        <v>16</v>
      </c>
      <c r="D10" s="27">
        <v>1.9</v>
      </c>
      <c r="E10" s="84" t="s">
        <v>17</v>
      </c>
      <c r="F10" s="50" t="s">
        <v>14</v>
      </c>
      <c r="G10" s="84" t="s">
        <v>18</v>
      </c>
      <c r="H10" s="19" t="s">
        <v>14</v>
      </c>
      <c r="I10" s="58"/>
    </row>
    <row r="11" spans="2:9" ht="48.75" customHeight="1">
      <c r="B11" s="111" t="s">
        <v>19</v>
      </c>
      <c r="C11" s="81" t="s">
        <v>20</v>
      </c>
      <c r="D11" s="27" t="s">
        <v>21</v>
      </c>
      <c r="E11" s="38" t="s">
        <v>22</v>
      </c>
      <c r="F11" s="51" t="s">
        <v>23</v>
      </c>
      <c r="G11" s="84" t="s">
        <v>24</v>
      </c>
      <c r="H11" s="18" t="s">
        <v>14</v>
      </c>
      <c r="I11" s="59"/>
    </row>
    <row r="12" spans="2:9" ht="48" customHeight="1">
      <c r="B12" s="111" t="s">
        <v>25</v>
      </c>
      <c r="C12" s="86" t="s">
        <v>26</v>
      </c>
      <c r="D12" s="44">
        <v>1.3</v>
      </c>
      <c r="E12" s="38" t="s">
        <v>27</v>
      </c>
      <c r="F12" s="49">
        <v>1.9</v>
      </c>
      <c r="G12" s="84" t="s">
        <v>28</v>
      </c>
      <c r="H12" s="19" t="s">
        <v>14</v>
      </c>
      <c r="I12" s="58"/>
    </row>
    <row r="13" spans="2:9" ht="39.950000000000003" customHeight="1">
      <c r="B13" s="111" t="s">
        <v>29</v>
      </c>
      <c r="C13" s="81" t="s">
        <v>30</v>
      </c>
      <c r="D13" s="45">
        <v>1.3</v>
      </c>
      <c r="E13" s="38" t="s">
        <v>31</v>
      </c>
      <c r="F13" s="51"/>
      <c r="G13" s="84"/>
      <c r="H13" s="19"/>
      <c r="I13" s="58"/>
    </row>
    <row r="14" spans="2:9" ht="49.5" customHeight="1" thickBot="1">
      <c r="B14" s="112" t="s">
        <v>32</v>
      </c>
      <c r="C14" s="82" t="s">
        <v>33</v>
      </c>
      <c r="D14" s="46"/>
      <c r="E14" s="39" t="s">
        <v>34</v>
      </c>
      <c r="F14" s="85" t="s">
        <v>35</v>
      </c>
      <c r="G14" s="85"/>
      <c r="H14" s="25"/>
      <c r="I14" s="58"/>
    </row>
    <row r="15" spans="2:9" ht="24" customHeight="1">
      <c r="B15" s="9"/>
      <c r="C15" s="1" t="s">
        <v>36</v>
      </c>
      <c r="G15" s="108" t="s">
        <v>37</v>
      </c>
      <c r="I15" s="7"/>
    </row>
    <row r="16" spans="2:9" ht="15">
      <c r="C16" s="6" t="s">
        <v>38</v>
      </c>
      <c r="D16" s="7"/>
      <c r="E16" s="7"/>
      <c r="F16" s="7"/>
      <c r="G16" s="7"/>
    </row>
    <row r="17" spans="2:9" ht="15.75">
      <c r="C17" s="109" t="s">
        <v>39</v>
      </c>
      <c r="D17" s="108"/>
      <c r="E17" s="7"/>
      <c r="F17" s="7"/>
      <c r="G17" s="7"/>
      <c r="H17" s="7"/>
    </row>
    <row r="19" spans="2:9" ht="53.45" customHeight="1"/>
    <row r="20" spans="2:9" ht="63.6" customHeight="1">
      <c r="B20" s="129" t="s">
        <v>40</v>
      </c>
      <c r="C20" s="129"/>
      <c r="D20" s="129"/>
      <c r="E20" s="129"/>
      <c r="F20" s="129"/>
      <c r="G20" s="129"/>
      <c r="H20" s="2"/>
      <c r="I20" s="2"/>
    </row>
    <row r="21" spans="2:9" ht="13.5" thickBot="1"/>
    <row r="22" spans="2:9" ht="24.95" customHeight="1" thickBot="1">
      <c r="B22" s="16" t="s">
        <v>1</v>
      </c>
      <c r="C22" s="26" t="s">
        <v>2</v>
      </c>
      <c r="D22" s="61" t="s">
        <v>3</v>
      </c>
      <c r="E22" s="26" t="s">
        <v>4</v>
      </c>
      <c r="F22" s="61" t="s">
        <v>3</v>
      </c>
      <c r="G22" s="26" t="s">
        <v>5</v>
      </c>
      <c r="H22" s="61" t="s">
        <v>3</v>
      </c>
      <c r="I22" s="9"/>
    </row>
    <row r="23" spans="2:9" ht="46.7" customHeight="1">
      <c r="B23" s="110" t="s">
        <v>41</v>
      </c>
      <c r="C23" s="80" t="s">
        <v>42</v>
      </c>
      <c r="D23" s="47" t="s">
        <v>21</v>
      </c>
      <c r="E23" s="84" t="s">
        <v>43</v>
      </c>
      <c r="F23" s="53">
        <v>1.3</v>
      </c>
      <c r="G23" s="87" t="s">
        <v>44</v>
      </c>
      <c r="H23" s="40">
        <v>1</v>
      </c>
      <c r="I23" s="59"/>
    </row>
    <row r="24" spans="2:9" ht="48.6" customHeight="1">
      <c r="B24" s="111" t="s">
        <v>45</v>
      </c>
      <c r="C24" s="81" t="s">
        <v>46</v>
      </c>
      <c r="D24" s="22" t="s">
        <v>14</v>
      </c>
      <c r="E24" s="84" t="s">
        <v>47</v>
      </c>
      <c r="F24" s="51">
        <v>1.7</v>
      </c>
      <c r="G24" s="38" t="s">
        <v>48</v>
      </c>
      <c r="H24" s="28" t="s">
        <v>14</v>
      </c>
      <c r="I24" s="42"/>
    </row>
    <row r="25" spans="2:9" ht="49.7" customHeight="1">
      <c r="B25" s="111" t="s">
        <v>49</v>
      </c>
      <c r="C25" s="81" t="s">
        <v>50</v>
      </c>
      <c r="D25" s="27">
        <v>1</v>
      </c>
      <c r="E25" s="84" t="s">
        <v>51</v>
      </c>
      <c r="F25" s="51" t="s">
        <v>14</v>
      </c>
      <c r="G25" s="84" t="s">
        <v>52</v>
      </c>
      <c r="H25" s="15">
        <v>4.7</v>
      </c>
      <c r="I25" s="41"/>
    </row>
    <row r="26" spans="2:9" ht="39.950000000000003" customHeight="1">
      <c r="B26" s="111" t="s">
        <v>53</v>
      </c>
      <c r="C26" s="81" t="s">
        <v>54</v>
      </c>
      <c r="D26" s="22">
        <v>1.3</v>
      </c>
      <c r="E26" s="38" t="s">
        <v>55</v>
      </c>
      <c r="F26" s="48" t="s">
        <v>14</v>
      </c>
      <c r="G26" s="84" t="s">
        <v>56</v>
      </c>
      <c r="H26" s="15">
        <v>1</v>
      </c>
      <c r="I26" s="41"/>
    </row>
    <row r="27" spans="2:9" ht="46.5" customHeight="1">
      <c r="B27" s="111" t="s">
        <v>57</v>
      </c>
      <c r="C27" s="81" t="s">
        <v>58</v>
      </c>
      <c r="D27" s="34">
        <v>1.3</v>
      </c>
      <c r="E27" s="88" t="s">
        <v>59</v>
      </c>
      <c r="F27" s="54">
        <v>1.3</v>
      </c>
      <c r="G27" s="84" t="s">
        <v>60</v>
      </c>
      <c r="H27" s="15" t="s">
        <v>14</v>
      </c>
      <c r="I27" s="41"/>
    </row>
    <row r="28" spans="2:9" ht="48.6" customHeight="1">
      <c r="B28" s="111" t="s">
        <v>61</v>
      </c>
      <c r="C28" s="81" t="s">
        <v>62</v>
      </c>
      <c r="D28" s="34">
        <v>1.7</v>
      </c>
      <c r="E28" s="88" t="s">
        <v>63</v>
      </c>
      <c r="F28" s="13">
        <v>3.7</v>
      </c>
      <c r="G28" s="88"/>
      <c r="H28" s="11"/>
      <c r="I28" s="57"/>
    </row>
    <row r="29" spans="2:9" ht="50.25" customHeight="1" thickBot="1">
      <c r="B29" s="112" t="s">
        <v>64</v>
      </c>
      <c r="C29" s="82" t="s">
        <v>65</v>
      </c>
      <c r="D29" s="35">
        <v>1.3</v>
      </c>
      <c r="E29" s="39" t="s">
        <v>66</v>
      </c>
      <c r="F29" s="55">
        <v>1.3</v>
      </c>
      <c r="G29" s="89"/>
      <c r="H29" s="12"/>
      <c r="I29" s="57"/>
    </row>
    <row r="30" spans="2:9" ht="30" customHeight="1">
      <c r="B30" s="113"/>
      <c r="C30" s="1" t="s">
        <v>36</v>
      </c>
      <c r="G30" s="108" t="s">
        <v>37</v>
      </c>
    </row>
    <row r="31" spans="2:9" ht="15">
      <c r="B31" s="114"/>
      <c r="C31" s="6" t="s">
        <v>38</v>
      </c>
      <c r="D31" s="7"/>
      <c r="E31" s="7"/>
      <c r="F31" s="7"/>
      <c r="G31" s="7"/>
    </row>
    <row r="32" spans="2:9" ht="15.75">
      <c r="C32" s="109" t="s">
        <v>39</v>
      </c>
      <c r="D32" s="108"/>
      <c r="E32" s="7"/>
      <c r="F32" s="7"/>
      <c r="G32" s="7"/>
      <c r="H32" s="7"/>
    </row>
    <row r="34" spans="2:9" ht="33" customHeight="1"/>
    <row r="35" spans="2:9" ht="54.6" customHeight="1">
      <c r="B35" s="129" t="s">
        <v>67</v>
      </c>
      <c r="C35" s="129"/>
      <c r="D35" s="129"/>
      <c r="E35" s="129"/>
      <c r="F35" s="129"/>
      <c r="G35" s="129"/>
      <c r="H35" s="2"/>
      <c r="I35" s="2"/>
    </row>
    <row r="36" spans="2:9" ht="17.25" customHeight="1" thickBot="1"/>
    <row r="37" spans="2:9" ht="24.95" customHeight="1" thickBot="1">
      <c r="B37" s="16" t="s">
        <v>1</v>
      </c>
      <c r="C37" s="43" t="s">
        <v>2</v>
      </c>
      <c r="D37" s="61" t="s">
        <v>3</v>
      </c>
      <c r="E37" s="43" t="s">
        <v>4</v>
      </c>
      <c r="F37" s="61" t="s">
        <v>3</v>
      </c>
      <c r="G37" s="43" t="s">
        <v>5</v>
      </c>
      <c r="H37" s="61" t="s">
        <v>3</v>
      </c>
      <c r="I37" s="9"/>
    </row>
    <row r="38" spans="2:9" ht="45.95" customHeight="1">
      <c r="B38" s="110" t="s">
        <v>68</v>
      </c>
      <c r="C38" s="80" t="s">
        <v>69</v>
      </c>
      <c r="D38" s="21">
        <v>1.3</v>
      </c>
      <c r="E38" s="31" t="s">
        <v>70</v>
      </c>
      <c r="F38" s="56" t="s">
        <v>14</v>
      </c>
      <c r="G38" s="83" t="s">
        <v>71</v>
      </c>
      <c r="H38" s="20" t="s">
        <v>14</v>
      </c>
      <c r="I38" s="41"/>
    </row>
    <row r="39" spans="2:9" ht="58.35" customHeight="1">
      <c r="B39" s="111" t="s">
        <v>72</v>
      </c>
      <c r="C39" s="81" t="s">
        <v>73</v>
      </c>
      <c r="D39" s="22" t="s">
        <v>23</v>
      </c>
      <c r="E39" s="38" t="s">
        <v>74</v>
      </c>
      <c r="F39" s="48" t="s">
        <v>14</v>
      </c>
      <c r="G39" s="38" t="s">
        <v>75</v>
      </c>
      <c r="H39" s="28">
        <v>4.7</v>
      </c>
      <c r="I39" s="7"/>
    </row>
    <row r="40" spans="2:9" ht="48" customHeight="1">
      <c r="B40" s="111" t="s">
        <v>76</v>
      </c>
      <c r="C40" s="81" t="s">
        <v>77</v>
      </c>
      <c r="D40" s="22">
        <v>1.7</v>
      </c>
      <c r="E40" s="38" t="s">
        <v>78</v>
      </c>
      <c r="F40" s="48" t="s">
        <v>14</v>
      </c>
      <c r="G40" s="38" t="s">
        <v>79</v>
      </c>
      <c r="H40" s="15" t="s">
        <v>14</v>
      </c>
      <c r="I40" s="41"/>
    </row>
    <row r="41" spans="2:9" ht="65.45" customHeight="1">
      <c r="B41" s="111" t="s">
        <v>80</v>
      </c>
      <c r="C41" s="81" t="s">
        <v>81</v>
      </c>
      <c r="D41" s="22" t="s">
        <v>23</v>
      </c>
      <c r="E41" s="38" t="s">
        <v>82</v>
      </c>
      <c r="F41" s="48">
        <v>1.7</v>
      </c>
      <c r="G41" s="38" t="s">
        <v>83</v>
      </c>
      <c r="H41" s="15">
        <v>1.7</v>
      </c>
      <c r="I41" s="41"/>
    </row>
    <row r="42" spans="2:9" ht="48.6" customHeight="1">
      <c r="B42" s="111" t="s">
        <v>84</v>
      </c>
      <c r="C42" s="81" t="s">
        <v>85</v>
      </c>
      <c r="D42" s="34">
        <v>1.9</v>
      </c>
      <c r="E42" s="38" t="s">
        <v>86</v>
      </c>
      <c r="F42" s="51" t="s">
        <v>14</v>
      </c>
      <c r="G42" s="38" t="s">
        <v>87</v>
      </c>
      <c r="H42" s="15" t="s">
        <v>14</v>
      </c>
      <c r="I42" s="41"/>
    </row>
    <row r="43" spans="2:9" ht="39.950000000000003" customHeight="1">
      <c r="B43" s="111" t="s">
        <v>88</v>
      </c>
      <c r="C43" s="81" t="s">
        <v>89</v>
      </c>
      <c r="D43" s="34">
        <v>1.7</v>
      </c>
      <c r="E43" s="38" t="s">
        <v>90</v>
      </c>
      <c r="F43" s="51">
        <v>1.7</v>
      </c>
      <c r="G43" s="84"/>
      <c r="H43" s="3"/>
      <c r="I43" s="7"/>
    </row>
    <row r="44" spans="2:9" ht="49.35" customHeight="1" thickBot="1">
      <c r="B44" s="112" t="s">
        <v>91</v>
      </c>
      <c r="C44" s="90" t="s">
        <v>92</v>
      </c>
      <c r="D44" s="36">
        <v>1.3</v>
      </c>
      <c r="E44" s="91" t="s">
        <v>93</v>
      </c>
      <c r="F44" s="55">
        <v>1.3</v>
      </c>
      <c r="G44" s="89"/>
      <c r="H44" s="66"/>
      <c r="I44" s="7"/>
    </row>
    <row r="45" spans="2:9" ht="24" customHeight="1">
      <c r="B45" s="1"/>
      <c r="C45" s="1" t="s">
        <v>36</v>
      </c>
      <c r="G45" s="108" t="s">
        <v>37</v>
      </c>
    </row>
    <row r="46" spans="2:9" ht="15">
      <c r="C46" s="6" t="s">
        <v>38</v>
      </c>
      <c r="D46" s="7"/>
      <c r="E46" s="7"/>
      <c r="F46" s="7"/>
      <c r="G46" s="7"/>
    </row>
    <row r="47" spans="2:9" ht="26.25" customHeight="1">
      <c r="C47" s="109" t="s">
        <v>39</v>
      </c>
      <c r="D47" s="108"/>
      <c r="E47" s="7"/>
      <c r="F47" s="7"/>
      <c r="G47" s="7"/>
      <c r="H47" s="7"/>
    </row>
    <row r="48" spans="2:9" ht="27.75" customHeight="1"/>
    <row r="50" spans="2:9" ht="20.45" customHeight="1">
      <c r="B50" s="129"/>
      <c r="C50" s="129"/>
      <c r="D50" s="129"/>
      <c r="E50" s="129"/>
      <c r="F50" s="129"/>
      <c r="G50" s="129"/>
      <c r="H50" s="2"/>
      <c r="I50" s="2"/>
    </row>
    <row r="51" spans="2:9" ht="27" customHeight="1"/>
    <row r="52" spans="2:9" ht="24.95" customHeight="1">
      <c r="B52" s="129" t="s">
        <v>94</v>
      </c>
      <c r="C52" s="129"/>
      <c r="D52" s="129"/>
      <c r="E52" s="129"/>
      <c r="F52" s="129"/>
      <c r="G52" s="129"/>
      <c r="H52" s="9"/>
      <c r="I52" s="9"/>
    </row>
    <row r="53" spans="2:9" ht="39.950000000000003" customHeight="1" thickBot="1">
      <c r="B53" s="17"/>
      <c r="C53" s="41"/>
      <c r="D53" s="41"/>
      <c r="E53" s="41"/>
      <c r="F53" s="41"/>
      <c r="G53" s="41"/>
      <c r="H53" s="41"/>
      <c r="I53" s="41"/>
    </row>
    <row r="54" spans="2:9" ht="31.5" customHeight="1" thickBot="1">
      <c r="B54" s="16" t="s">
        <v>1</v>
      </c>
      <c r="C54" s="37" t="s">
        <v>2</v>
      </c>
      <c r="D54" s="64" t="s">
        <v>3</v>
      </c>
      <c r="E54" s="43" t="s">
        <v>4</v>
      </c>
      <c r="F54" s="64" t="s">
        <v>3</v>
      </c>
      <c r="G54" s="43" t="s">
        <v>5</v>
      </c>
      <c r="H54" s="64" t="s">
        <v>3</v>
      </c>
      <c r="I54" s="42"/>
    </row>
    <row r="55" spans="2:9" ht="39.950000000000003" customHeight="1">
      <c r="B55" s="122" t="s">
        <v>95</v>
      </c>
      <c r="C55" s="80" t="s">
        <v>96</v>
      </c>
      <c r="D55" s="92">
        <v>3</v>
      </c>
      <c r="E55" s="31" t="s">
        <v>97</v>
      </c>
      <c r="F55" s="93">
        <v>1.7</v>
      </c>
      <c r="G55" s="31" t="s">
        <v>98</v>
      </c>
      <c r="H55" s="40">
        <v>1.3</v>
      </c>
      <c r="I55" s="41"/>
    </row>
    <row r="56" spans="2:9" ht="46.5" customHeight="1">
      <c r="B56" s="116" t="s">
        <v>99</v>
      </c>
      <c r="C56" s="81" t="s">
        <v>100</v>
      </c>
      <c r="D56" s="94">
        <v>1.7</v>
      </c>
      <c r="E56" s="38" t="s">
        <v>101</v>
      </c>
      <c r="F56" s="4">
        <v>1.3</v>
      </c>
      <c r="G56" s="38" t="s">
        <v>102</v>
      </c>
      <c r="H56" s="18">
        <v>1.7</v>
      </c>
      <c r="I56" s="41"/>
    </row>
    <row r="57" spans="2:9" ht="48" customHeight="1">
      <c r="B57" s="116" t="s">
        <v>103</v>
      </c>
      <c r="C57" s="81" t="s">
        <v>104</v>
      </c>
      <c r="D57" s="4">
        <v>1.3</v>
      </c>
      <c r="E57" s="38" t="s">
        <v>105</v>
      </c>
      <c r="F57" s="4" t="s">
        <v>14</v>
      </c>
      <c r="G57" s="38" t="s">
        <v>106</v>
      </c>
      <c r="H57" s="18" t="s">
        <v>14</v>
      </c>
      <c r="I57" s="41"/>
    </row>
    <row r="58" spans="2:9" ht="44.25" customHeight="1">
      <c r="B58" s="116" t="s">
        <v>107</v>
      </c>
      <c r="C58" s="81" t="s">
        <v>108</v>
      </c>
      <c r="D58" s="4">
        <v>1.3</v>
      </c>
      <c r="E58" s="38" t="s">
        <v>109</v>
      </c>
      <c r="F58" s="4" t="s">
        <v>14</v>
      </c>
      <c r="G58" s="38" t="s">
        <v>110</v>
      </c>
      <c r="H58" s="18" t="s">
        <v>111</v>
      </c>
      <c r="I58" s="7"/>
    </row>
    <row r="59" spans="2:9" ht="65.45" customHeight="1">
      <c r="B59" s="116" t="s">
        <v>112</v>
      </c>
      <c r="C59" s="81" t="s">
        <v>113</v>
      </c>
      <c r="D59" s="4" t="s">
        <v>14</v>
      </c>
      <c r="E59" s="38" t="s">
        <v>114</v>
      </c>
      <c r="F59" s="121">
        <v>7</v>
      </c>
      <c r="G59" s="38" t="s">
        <v>115</v>
      </c>
      <c r="H59" s="18" t="s">
        <v>14</v>
      </c>
      <c r="I59" s="7"/>
    </row>
    <row r="60" spans="2:9" ht="39.75" customHeight="1">
      <c r="B60" s="116" t="s">
        <v>116</v>
      </c>
      <c r="C60" s="81" t="s">
        <v>117</v>
      </c>
      <c r="D60" s="4">
        <v>1</v>
      </c>
      <c r="E60" s="38" t="s">
        <v>118</v>
      </c>
      <c r="F60" s="94">
        <v>3.7</v>
      </c>
      <c r="G60" s="38"/>
      <c r="H60" s="18"/>
    </row>
    <row r="61" spans="2:9" ht="47.25" customHeight="1" thickBot="1">
      <c r="B61" s="117" t="s">
        <v>119</v>
      </c>
      <c r="C61" s="82" t="s">
        <v>120</v>
      </c>
      <c r="D61" s="74">
        <v>1.3</v>
      </c>
      <c r="E61" s="39" t="s">
        <v>121</v>
      </c>
      <c r="F61" s="106">
        <v>1.3</v>
      </c>
      <c r="G61" s="39"/>
      <c r="H61" s="95"/>
    </row>
    <row r="62" spans="2:9" ht="29.25" customHeight="1">
      <c r="B62" s="7"/>
      <c r="C62" s="1" t="s">
        <v>36</v>
      </c>
      <c r="G62" s="108" t="s">
        <v>37</v>
      </c>
    </row>
    <row r="63" spans="2:9" ht="24" customHeight="1">
      <c r="C63" s="6" t="s">
        <v>38</v>
      </c>
      <c r="D63" s="7"/>
      <c r="E63" s="7"/>
      <c r="F63" s="7"/>
      <c r="G63" s="7"/>
    </row>
    <row r="64" spans="2:9" ht="15.75">
      <c r="C64" s="109" t="s">
        <v>39</v>
      </c>
      <c r="D64" s="108"/>
      <c r="E64" s="7"/>
      <c r="F64" s="7"/>
      <c r="G64" s="7"/>
      <c r="H64" s="7"/>
    </row>
    <row r="67" spans="2:8" ht="23.25" hidden="1">
      <c r="B67" s="129" t="s">
        <v>122</v>
      </c>
      <c r="C67" s="129"/>
      <c r="D67" s="129"/>
      <c r="E67" s="129"/>
      <c r="F67" s="129"/>
      <c r="G67" s="129"/>
      <c r="H67" s="9"/>
    </row>
    <row r="68" spans="2:8" ht="16.5" hidden="1" thickBot="1">
      <c r="B68" s="17"/>
      <c r="C68" s="41"/>
      <c r="D68" s="41"/>
      <c r="E68" s="41"/>
      <c r="F68" s="41"/>
      <c r="G68" s="41"/>
      <c r="H68" s="41"/>
    </row>
    <row r="69" spans="2:8" ht="16.5" hidden="1" thickBot="1">
      <c r="B69" s="16" t="s">
        <v>1</v>
      </c>
      <c r="C69" s="37" t="s">
        <v>2</v>
      </c>
      <c r="D69" s="61" t="s">
        <v>3</v>
      </c>
      <c r="E69" s="43" t="s">
        <v>4</v>
      </c>
      <c r="F69" s="61" t="s">
        <v>3</v>
      </c>
      <c r="G69" s="43" t="s">
        <v>5</v>
      </c>
      <c r="H69" s="61" t="s">
        <v>3</v>
      </c>
    </row>
    <row r="70" spans="2:8" ht="31.5" hidden="1">
      <c r="B70" s="110" t="s">
        <v>123</v>
      </c>
      <c r="C70" s="80" t="s">
        <v>117</v>
      </c>
      <c r="D70" s="92">
        <v>1</v>
      </c>
      <c r="E70" s="31" t="s">
        <v>124</v>
      </c>
      <c r="F70" s="93" t="s">
        <v>23</v>
      </c>
      <c r="G70" s="31" t="s">
        <v>125</v>
      </c>
      <c r="H70" s="40" t="s">
        <v>14</v>
      </c>
    </row>
    <row r="71" spans="2:8" ht="47.25" hidden="1" customHeight="1">
      <c r="B71" s="111" t="s">
        <v>126</v>
      </c>
      <c r="C71" s="81" t="s">
        <v>127</v>
      </c>
      <c r="D71" s="94">
        <v>1.3</v>
      </c>
      <c r="E71" s="38" t="s">
        <v>128</v>
      </c>
      <c r="F71" s="4">
        <v>1</v>
      </c>
      <c r="G71" s="38" t="s">
        <v>129</v>
      </c>
      <c r="H71" s="18">
        <v>3.7</v>
      </c>
    </row>
    <row r="72" spans="2:8" ht="48" hidden="1" customHeight="1">
      <c r="B72" s="111" t="s">
        <v>130</v>
      </c>
      <c r="C72" s="81" t="s">
        <v>131</v>
      </c>
      <c r="D72" s="4">
        <v>1.3</v>
      </c>
      <c r="E72" s="38" t="s">
        <v>132</v>
      </c>
      <c r="F72" s="4" t="s">
        <v>14</v>
      </c>
      <c r="G72" s="38" t="s">
        <v>133</v>
      </c>
      <c r="H72" s="18" t="s">
        <v>14</v>
      </c>
    </row>
    <row r="73" spans="2:8" ht="50.25" hidden="1" customHeight="1">
      <c r="B73" s="111" t="s">
        <v>134</v>
      </c>
      <c r="C73" s="81" t="s">
        <v>135</v>
      </c>
      <c r="D73" s="4"/>
      <c r="E73" s="38" t="s">
        <v>136</v>
      </c>
      <c r="F73" s="4" t="s">
        <v>14</v>
      </c>
      <c r="G73" s="38" t="s">
        <v>137</v>
      </c>
      <c r="H73" s="18">
        <v>1</v>
      </c>
    </row>
    <row r="74" spans="2:8" ht="47.25" hidden="1" customHeight="1">
      <c r="B74" s="111" t="s">
        <v>138</v>
      </c>
      <c r="C74" s="81" t="s">
        <v>139</v>
      </c>
      <c r="D74" s="4">
        <v>1.7</v>
      </c>
      <c r="E74" s="38" t="s">
        <v>140</v>
      </c>
      <c r="F74" s="118" t="s">
        <v>14</v>
      </c>
      <c r="G74" s="38" t="s">
        <v>87</v>
      </c>
      <c r="H74" s="18" t="s">
        <v>14</v>
      </c>
    </row>
    <row r="75" spans="2:8" ht="41.25" hidden="1" customHeight="1">
      <c r="B75" s="111" t="s">
        <v>141</v>
      </c>
      <c r="C75" s="81" t="s">
        <v>142</v>
      </c>
      <c r="D75" s="4">
        <v>1.9</v>
      </c>
      <c r="E75" s="38" t="s">
        <v>143</v>
      </c>
      <c r="F75" s="94">
        <v>1</v>
      </c>
      <c r="G75" s="38"/>
      <c r="H75" s="18"/>
    </row>
    <row r="76" spans="2:8" ht="45.75" hidden="1" thickBot="1">
      <c r="B76" s="112" t="s">
        <v>144</v>
      </c>
      <c r="C76" s="82" t="s">
        <v>145</v>
      </c>
      <c r="D76" s="74" t="s">
        <v>21</v>
      </c>
      <c r="E76" s="39" t="s">
        <v>146</v>
      </c>
      <c r="F76" s="106">
        <v>1.3</v>
      </c>
      <c r="G76" s="39"/>
      <c r="H76" s="95"/>
    </row>
    <row r="77" spans="2:8" ht="15" hidden="1">
      <c r="B77" s="7"/>
      <c r="C77" s="1" t="s">
        <v>36</v>
      </c>
      <c r="G77" s="108" t="s">
        <v>37</v>
      </c>
    </row>
    <row r="78" spans="2:8" ht="15" hidden="1">
      <c r="C78" s="6" t="s">
        <v>38</v>
      </c>
      <c r="D78" s="7"/>
      <c r="E78" s="7"/>
      <c r="F78" s="7"/>
      <c r="G78" s="7"/>
    </row>
    <row r="79" spans="2:8" ht="15.75" hidden="1">
      <c r="C79" s="109" t="s">
        <v>39</v>
      </c>
      <c r="D79" s="108"/>
      <c r="E79" s="7"/>
      <c r="F79" s="7"/>
      <c r="G79" s="7"/>
      <c r="H79" s="7"/>
    </row>
  </sheetData>
  <mergeCells count="6">
    <mergeCell ref="B67:G67"/>
    <mergeCell ref="B52:G52"/>
    <mergeCell ref="B50:G50"/>
    <mergeCell ref="B35:G35"/>
    <mergeCell ref="B5:G5"/>
    <mergeCell ref="B20:G20"/>
  </mergeCells>
  <phoneticPr fontId="0" type="noConversion"/>
  <pageMargins left="0" right="0" top="0.19685039370078741" bottom="0.23622047244094491" header="0.19685039370078741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6"/>
  <sheetViews>
    <sheetView tabSelected="1" workbookViewId="0">
      <selection activeCell="F53" sqref="F53"/>
    </sheetView>
  </sheetViews>
  <sheetFormatPr defaultRowHeight="12.75"/>
  <cols>
    <col min="1" max="1" width="11.5703125" customWidth="1"/>
    <col min="2" max="2" width="18.42578125" customWidth="1"/>
    <col min="3" max="3" width="5.7109375" customWidth="1"/>
    <col min="4" max="4" width="35.85546875" customWidth="1"/>
    <col min="5" max="5" width="5.42578125" customWidth="1"/>
    <col min="6" max="6" width="34.42578125" customWidth="1"/>
    <col min="7" max="7" width="7.42578125" customWidth="1"/>
    <col min="8" max="8" width="14.140625" hidden="1" customWidth="1"/>
    <col min="9" max="9" width="13.5703125" hidden="1" customWidth="1"/>
    <col min="10" max="10" width="14.7109375" customWidth="1"/>
    <col min="11" max="11" width="12.85546875" customWidth="1"/>
  </cols>
  <sheetData>
    <row r="1" spans="1:11" ht="10.35" customHeight="1">
      <c r="A1" s="5"/>
      <c r="B1" s="7"/>
      <c r="C1" s="7"/>
      <c r="D1" s="7"/>
      <c r="E1" s="7"/>
      <c r="F1" s="7"/>
      <c r="G1" s="7"/>
      <c r="H1" s="7"/>
    </row>
    <row r="2" spans="1:11" ht="13.5" customHeight="1">
      <c r="A2" s="5"/>
      <c r="B2" s="7"/>
      <c r="C2" s="7"/>
      <c r="D2" s="7"/>
      <c r="E2" s="7"/>
      <c r="F2" s="7"/>
      <c r="G2" s="7"/>
      <c r="H2" s="7"/>
    </row>
    <row r="3" spans="1:11" ht="51" customHeight="1" thickBot="1">
      <c r="A3" s="129" t="str">
        <f>'PO-NE'!B5</f>
        <v>Jídelní lístek na dobu od 2.2. do 8.2.2026</v>
      </c>
      <c r="B3" s="129"/>
      <c r="C3" s="129"/>
      <c r="D3" s="129"/>
      <c r="E3" s="129"/>
      <c r="F3" s="129"/>
      <c r="G3" s="2"/>
      <c r="H3" s="2"/>
    </row>
    <row r="4" spans="1:11" ht="24.95" customHeight="1" thickBot="1">
      <c r="A4" s="37" t="s">
        <v>1</v>
      </c>
      <c r="B4" s="43" t="s">
        <v>2</v>
      </c>
      <c r="C4" s="64" t="str">
        <f>'PO-NE'!D7</f>
        <v>alergeny</v>
      </c>
      <c r="D4" s="43" t="s">
        <v>4</v>
      </c>
      <c r="E4" s="64" t="str">
        <f>'PO-NE'!F7</f>
        <v>alergeny</v>
      </c>
      <c r="F4" s="43" t="s">
        <v>5</v>
      </c>
      <c r="G4" s="64" t="str">
        <f>'PO-NE'!H7</f>
        <v>alergeny</v>
      </c>
      <c r="H4" s="123" t="s">
        <v>147</v>
      </c>
      <c r="I4" s="64" t="s">
        <v>148</v>
      </c>
      <c r="J4" s="123" t="s">
        <v>147</v>
      </c>
      <c r="K4" s="64" t="s">
        <v>148</v>
      </c>
    </row>
    <row r="5" spans="1:11" ht="57" customHeight="1">
      <c r="A5" s="110" t="str">
        <f>'PO-NE'!B8</f>
        <v>2.2.2026 PONDĚLÍ</v>
      </c>
      <c r="B5" s="76" t="str">
        <f>'PO-NE'!C8</f>
        <v>KRUPICOVÁ</v>
      </c>
      <c r="C5" s="68">
        <f>'PO-NE'!D8</f>
        <v>1.3</v>
      </c>
      <c r="D5" s="31" t="str">
        <f>'PO-NE'!E8</f>
        <v>100g- VEPŘOVÁ PEČENĚ, ČERVENÉ ZELÍ, HOUSKOVÝ KNEDLÍK</v>
      </c>
      <c r="E5" s="69">
        <f>'PO-NE'!F8</f>
        <v>1.3</v>
      </c>
      <c r="F5" s="69"/>
      <c r="G5" s="71">
        <f>'PO-NE'!H8</f>
        <v>1.3</v>
      </c>
      <c r="H5" s="69" t="s">
        <v>149</v>
      </c>
      <c r="I5" s="32" t="s">
        <v>150</v>
      </c>
      <c r="J5" s="69" t="s">
        <v>149</v>
      </c>
      <c r="K5" s="32" t="s">
        <v>150</v>
      </c>
    </row>
    <row r="6" spans="1:11" ht="61.7" customHeight="1">
      <c r="A6" s="111" t="str">
        <f>'PO-NE'!B9</f>
        <v>3.2.2026 ÚTERÝ</v>
      </c>
      <c r="B6" s="120" t="str">
        <f>'PO-NE'!C9</f>
        <v>HRSTKOVÁ</v>
      </c>
      <c r="C6" s="67">
        <f>'PO-NE'!D9</f>
        <v>1</v>
      </c>
      <c r="D6" s="38" t="str">
        <f>'PO-NE'!E9</f>
        <v>100g - PRAŽSKÝ FLAMENDR (vepřová plec, rajčata, kapie, česnek), RÝŽE</v>
      </c>
      <c r="E6" s="29">
        <f>'PO-NE'!F9</f>
        <v>1</v>
      </c>
      <c r="F6" s="29"/>
      <c r="G6" s="72" t="str">
        <f>'PO-NE'!H9</f>
        <v>1,3,7</v>
      </c>
      <c r="H6" s="29" t="s">
        <v>151</v>
      </c>
      <c r="I6" s="28" t="s">
        <v>152</v>
      </c>
      <c r="J6" s="29" t="s">
        <v>153</v>
      </c>
      <c r="K6" s="28" t="s">
        <v>154</v>
      </c>
    </row>
    <row r="7" spans="1:11" ht="78" customHeight="1">
      <c r="A7" s="111" t="str">
        <f>'PO-NE'!B10</f>
        <v>4.2.2026 STŘEDA</v>
      </c>
      <c r="B7" s="120" t="str">
        <f>'PO-NE'!C10</f>
        <v>ZELENINOVÁ</v>
      </c>
      <c r="C7" s="67">
        <f>'PO-NE'!D10</f>
        <v>1.9</v>
      </c>
      <c r="D7" s="38" t="str">
        <f>'PO-NE'!E10</f>
        <v>100g - KUŘECÍ ŠPÍZ, BRAMBOROVÁ KAŠE</v>
      </c>
      <c r="E7" s="29" t="str">
        <f>'PO-NE'!F10</f>
        <v>1,3,7</v>
      </c>
      <c r="F7" s="29"/>
      <c r="G7" s="72" t="str">
        <f>'PO-NE'!H10</f>
        <v>1,3,7</v>
      </c>
      <c r="H7" s="29" t="s">
        <v>155</v>
      </c>
      <c r="I7" s="28" t="s">
        <v>156</v>
      </c>
      <c r="J7" s="29" t="s">
        <v>157</v>
      </c>
      <c r="K7" s="28" t="s">
        <v>158</v>
      </c>
    </row>
    <row r="8" spans="1:11" ht="57" customHeight="1">
      <c r="A8" s="111" t="str">
        <f>'PO-NE'!B11</f>
        <v>5.2.2026 ČTVRTEK</v>
      </c>
      <c r="B8" s="120" t="str">
        <f>'PO-NE'!C11</f>
        <v>KNEDLÍČKOVÁ</v>
      </c>
      <c r="C8" s="67" t="str">
        <f>'PO-NE'!D11</f>
        <v>1,3,9</v>
      </c>
      <c r="D8" s="38"/>
      <c r="E8" s="29" t="str">
        <f>'PO-NE'!F11</f>
        <v>1,3,7,9</v>
      </c>
      <c r="F8" s="29" t="str">
        <f>'PO-NE'!G11</f>
        <v>300g - ZAPEČENÉ TĚSTOVINY SE ŠPENÁTEM A SLANINOU, ZELENINOVÝ SALÁT</v>
      </c>
      <c r="G8" s="72" t="str">
        <f>'PO-NE'!H11</f>
        <v>1,3,7</v>
      </c>
      <c r="H8" s="29" t="s">
        <v>159</v>
      </c>
      <c r="I8" s="28" t="s">
        <v>160</v>
      </c>
      <c r="J8" s="29" t="s">
        <v>161</v>
      </c>
      <c r="K8" s="28" t="s">
        <v>160</v>
      </c>
    </row>
    <row r="9" spans="1:11" ht="65.45" customHeight="1" thickBot="1">
      <c r="A9" s="112" t="str">
        <f>'PO-NE'!B12</f>
        <v>6.2.2026 PÁTEK</v>
      </c>
      <c r="B9" s="65" t="str">
        <f>'PO-NE'!C12</f>
        <v>HOVĚZÍ VÝVAR S MASEM A KAPÁNÍM</v>
      </c>
      <c r="C9" s="70">
        <f>'PO-NE'!D12</f>
        <v>1.3</v>
      </c>
      <c r="D9" s="39"/>
      <c r="E9" s="33">
        <f>'PO-NE'!F12</f>
        <v>1.9</v>
      </c>
      <c r="F9" s="33" t="str">
        <f>'PO-NE'!G12</f>
        <v>300g - DUKÁTOVÉ BUCHTIČKY S KRÉMEM</v>
      </c>
      <c r="G9" s="73" t="str">
        <f>'PO-NE'!H12</f>
        <v>1,3,7</v>
      </c>
      <c r="H9" s="33" t="s">
        <v>162</v>
      </c>
      <c r="I9" s="107" t="s">
        <v>163</v>
      </c>
      <c r="J9" s="33" t="s">
        <v>164</v>
      </c>
      <c r="K9" s="107" t="s">
        <v>165</v>
      </c>
    </row>
    <row r="10" spans="1:11" ht="12.75" customHeight="1">
      <c r="A10" s="5"/>
      <c r="B10" s="7"/>
      <c r="C10" s="7"/>
      <c r="D10" s="7"/>
      <c r="E10" s="7"/>
      <c r="F10" s="7"/>
      <c r="G10" s="7"/>
      <c r="H10" s="7"/>
    </row>
    <row r="11" spans="1:11" ht="25.5" customHeight="1">
      <c r="B11" s="1" t="s">
        <v>36</v>
      </c>
      <c r="F11" s="108" t="s">
        <v>37</v>
      </c>
    </row>
    <row r="12" spans="1:11" ht="36" customHeight="1">
      <c r="B12" s="6" t="s">
        <v>38</v>
      </c>
      <c r="C12" s="7"/>
      <c r="D12" s="7"/>
      <c r="E12" s="7"/>
      <c r="F12" s="7"/>
    </row>
    <row r="13" spans="1:11" ht="15.75">
      <c r="B13" s="109" t="s">
        <v>39</v>
      </c>
      <c r="C13" s="108"/>
      <c r="D13" s="7"/>
      <c r="E13" s="7"/>
      <c r="F13" s="7"/>
    </row>
    <row r="14" spans="1:11" ht="27" customHeight="1"/>
    <row r="15" spans="1:11" ht="8.4499999999999993" customHeight="1">
      <c r="A15" s="5"/>
      <c r="B15" s="7"/>
      <c r="C15" s="7"/>
      <c r="D15" s="7"/>
      <c r="E15" s="7"/>
      <c r="F15" s="7"/>
      <c r="G15" s="7"/>
      <c r="H15" s="7"/>
    </row>
    <row r="16" spans="1:11" ht="12" customHeight="1">
      <c r="A16" s="5"/>
      <c r="B16" s="7"/>
      <c r="C16" s="7"/>
      <c r="D16" s="7"/>
      <c r="E16" s="7"/>
      <c r="F16" s="7"/>
      <c r="G16" s="7"/>
      <c r="H16" s="7"/>
    </row>
    <row r="17" spans="1:11" ht="49.35" customHeight="1" thickBot="1">
      <c r="A17" s="129" t="str">
        <f>'PO-NE'!B20</f>
        <v>Jídelní lístek na dobu od 9.2. do 15.2.2026</v>
      </c>
      <c r="B17" s="129"/>
      <c r="C17" s="129"/>
      <c r="D17" s="129"/>
      <c r="E17" s="129"/>
      <c r="F17" s="129"/>
      <c r="G17" s="2"/>
      <c r="H17" s="2"/>
    </row>
    <row r="18" spans="1:11" ht="24.95" customHeight="1" thickBot="1">
      <c r="A18" s="10" t="s">
        <v>1</v>
      </c>
      <c r="B18" s="43" t="s">
        <v>2</v>
      </c>
      <c r="C18" s="64" t="str">
        <f>'PO-NE'!D22</f>
        <v>alergeny</v>
      </c>
      <c r="D18" s="43" t="s">
        <v>4</v>
      </c>
      <c r="E18" s="64" t="str">
        <f>'PO-NE'!F22</f>
        <v>alergeny</v>
      </c>
      <c r="F18" s="43" t="s">
        <v>5</v>
      </c>
      <c r="G18" s="64" t="str">
        <f>'PO-NE'!H22</f>
        <v>alergeny</v>
      </c>
      <c r="H18" s="123" t="s">
        <v>147</v>
      </c>
      <c r="I18" s="64" t="s">
        <v>148</v>
      </c>
      <c r="J18" s="123" t="s">
        <v>147</v>
      </c>
      <c r="K18" s="64" t="s">
        <v>148</v>
      </c>
    </row>
    <row r="19" spans="1:11" ht="60" customHeight="1">
      <c r="A19" s="115" t="str">
        <f>'PO-NE'!B23</f>
        <v>9.2.2026 PONDĚLÍ</v>
      </c>
      <c r="B19" s="31" t="str">
        <f>'PO-NE'!C23</f>
        <v>VEPŘOVÝ VÝVAR S DROBENÍM</v>
      </c>
      <c r="C19" s="68" t="str">
        <f>'PO-NE'!D23</f>
        <v>1,3,9</v>
      </c>
      <c r="D19" s="31" t="str">
        <f>'PO-NE'!E23</f>
        <v>100g - KLOBÁSA, HRACHOVÁ KAŠE S CIBULKOU, OKURKA, CHLÉB</v>
      </c>
      <c r="E19" s="68">
        <f>'PO-NE'!F23</f>
        <v>1.3</v>
      </c>
      <c r="F19" s="31"/>
      <c r="G19" s="71">
        <f>'PO-NE'!H23</f>
        <v>1</v>
      </c>
      <c r="H19" s="29" t="s">
        <v>166</v>
      </c>
      <c r="I19" s="32" t="s">
        <v>167</v>
      </c>
      <c r="J19" s="29" t="s">
        <v>168</v>
      </c>
      <c r="K19" s="32" t="s">
        <v>169</v>
      </c>
    </row>
    <row r="20" spans="1:11" ht="62.45" customHeight="1">
      <c r="A20" s="116" t="str">
        <f>'PO-NE'!B24</f>
        <v>10.2.2026 ÚTERÝ</v>
      </c>
      <c r="B20" s="38" t="str">
        <f>'PO-NE'!C24</f>
        <v>PÓRKOVÝ KRÉM OPRAŽENOU HOUSKOU</v>
      </c>
      <c r="C20" s="67" t="str">
        <f>'PO-NE'!D24</f>
        <v>1,3,7</v>
      </c>
      <c r="D20" s="38"/>
      <c r="E20" s="67">
        <f>'PO-NE'!F24</f>
        <v>1.7</v>
      </c>
      <c r="F20" s="38" t="str">
        <f>'PO-NE'!G24</f>
        <v>250g- KYNUTÉ KNEDLÍČKY S JAHODOVOU OMÁČKOU, SYPANÉ TVAROHEM</v>
      </c>
      <c r="G20" s="72" t="str">
        <f>'PO-NE'!H24</f>
        <v>1,3,7</v>
      </c>
      <c r="H20" s="29" t="s">
        <v>170</v>
      </c>
      <c r="I20" s="28" t="s">
        <v>171</v>
      </c>
      <c r="J20" s="29" t="s">
        <v>172</v>
      </c>
      <c r="K20" s="28" t="s">
        <v>154</v>
      </c>
    </row>
    <row r="21" spans="1:11" ht="62.45" customHeight="1">
      <c r="A21" s="116" t="str">
        <f>'PO-NE'!B25</f>
        <v>11.2.2026 STŘEDA</v>
      </c>
      <c r="B21" s="38" t="str">
        <f>'PO-NE'!C25</f>
        <v>ZABIJAČKOVÁ S KROUPAMI</v>
      </c>
      <c r="C21" s="67">
        <f>'PO-NE'!D25</f>
        <v>1</v>
      </c>
      <c r="D21" s="38" t="str">
        <f>'PO-NE'!E25</f>
        <v>100g - SMAŽENÝ KARBANÁTEK,  BRAMBORY S PAŽITKOU, OKURKA</v>
      </c>
      <c r="E21" s="67" t="str">
        <f>'PO-NE'!F25</f>
        <v>1,3,7</v>
      </c>
      <c r="F21" s="38"/>
      <c r="G21" s="72">
        <f>'PO-NE'!H25</f>
        <v>4.7</v>
      </c>
      <c r="H21" s="29" t="s">
        <v>173</v>
      </c>
      <c r="I21" s="28" t="s">
        <v>174</v>
      </c>
      <c r="J21" s="29" t="s">
        <v>175</v>
      </c>
      <c r="K21" s="28" t="s">
        <v>171</v>
      </c>
    </row>
    <row r="22" spans="1:11" ht="61.7" customHeight="1" thickBot="1">
      <c r="A22" s="116" t="str">
        <f>'PO-NE'!B26</f>
        <v>12.2.2026 ČTVRTEK</v>
      </c>
      <c r="B22" s="38" t="str">
        <f>'PO-NE'!C26</f>
        <v>KUŘECÍ VÝVAR S NUDLEMI</v>
      </c>
      <c r="C22" s="67">
        <f>'PO-NE'!D26</f>
        <v>1.3</v>
      </c>
      <c r="D22" s="38"/>
      <c r="E22" s="67" t="str">
        <f>'PO-NE'!F26</f>
        <v>1,3,7</v>
      </c>
      <c r="F22" s="38" t="str">
        <f>'PO-NE'!G26</f>
        <v>100g - JITRNICOVÝ PREJT, ZELÍ, BRAMBORY</v>
      </c>
      <c r="G22" s="72">
        <f>'PO-NE'!H26</f>
        <v>1</v>
      </c>
      <c r="H22" s="29" t="s">
        <v>176</v>
      </c>
      <c r="I22" s="28" t="s">
        <v>154</v>
      </c>
      <c r="J22" s="29" t="s">
        <v>177</v>
      </c>
      <c r="K22" s="107" t="s">
        <v>178</v>
      </c>
    </row>
    <row r="23" spans="1:11" ht="57.6" customHeight="1" thickBot="1">
      <c r="A23" s="117" t="str">
        <f>'PO-NE'!B27</f>
        <v>13.2.2026 PÁTEK</v>
      </c>
      <c r="B23" s="39" t="str">
        <f>'PO-NE'!C27</f>
        <v>Z VAJEČNÉ JÍŠKY</v>
      </c>
      <c r="C23" s="70">
        <f>'PO-NE'!D27</f>
        <v>1.3</v>
      </c>
      <c r="D23" s="39"/>
      <c r="E23" s="74">
        <f>'PO-NE'!F27</f>
        <v>1.3</v>
      </c>
      <c r="F23" s="39" t="str">
        <f>'PO-NE'!G27</f>
        <v>300g - ŠPECLE SE SKOŘICÍ, KOMPOT</v>
      </c>
      <c r="G23" s="73" t="str">
        <f>'PO-NE'!H27</f>
        <v>1,3,7</v>
      </c>
      <c r="H23" s="33" t="s">
        <v>179</v>
      </c>
      <c r="I23" s="107" t="s">
        <v>180</v>
      </c>
      <c r="J23" s="33" t="s">
        <v>179</v>
      </c>
      <c r="K23" s="107" t="s">
        <v>180</v>
      </c>
    </row>
    <row r="24" spans="1:11">
      <c r="A24" s="1"/>
    </row>
    <row r="25" spans="1:11" ht="15">
      <c r="B25" s="1" t="s">
        <v>36</v>
      </c>
      <c r="F25" s="108" t="s">
        <v>37</v>
      </c>
    </row>
    <row r="26" spans="1:11" ht="27" customHeight="1">
      <c r="B26" s="6" t="s">
        <v>38</v>
      </c>
      <c r="C26" s="7"/>
      <c r="D26" s="7"/>
      <c r="E26" s="7"/>
      <c r="F26" s="7"/>
    </row>
    <row r="27" spans="1:11" ht="15.75">
      <c r="B27" s="109" t="s">
        <v>39</v>
      </c>
      <c r="C27" s="108"/>
      <c r="D27" s="7"/>
      <c r="E27" s="7"/>
      <c r="F27" s="7"/>
    </row>
    <row r="29" spans="1:11" ht="97.5" customHeight="1">
      <c r="A29" s="5"/>
      <c r="B29" s="7"/>
      <c r="C29" s="7"/>
      <c r="D29" s="7"/>
      <c r="E29" s="7"/>
      <c r="F29" s="7"/>
      <c r="G29" s="7"/>
      <c r="H29" s="7"/>
    </row>
    <row r="30" spans="1:11" ht="49.35" customHeight="1">
      <c r="A30" s="5"/>
      <c r="B30" s="7"/>
      <c r="C30" s="7"/>
      <c r="D30" s="7"/>
      <c r="E30" s="7"/>
      <c r="F30" s="7"/>
      <c r="G30" s="7"/>
      <c r="H30" s="7"/>
    </row>
    <row r="31" spans="1:11" ht="49.35" customHeight="1">
      <c r="A31" s="129" t="str">
        <f>'PO-NE'!B35</f>
        <v>Jídelní lístek na dobu od 16.2. do 22.2.2026</v>
      </c>
      <c r="B31" s="129"/>
      <c r="C31" s="129"/>
      <c r="D31" s="129"/>
      <c r="E31" s="129"/>
      <c r="F31" s="129"/>
      <c r="G31" s="2"/>
      <c r="H31" s="2"/>
    </row>
    <row r="32" spans="1:11" ht="15" customHeight="1" thickBot="1">
      <c r="A32" s="2"/>
      <c r="B32" s="2"/>
      <c r="C32" s="2"/>
      <c r="D32" s="2"/>
      <c r="E32" s="2"/>
      <c r="F32" s="2"/>
      <c r="G32" s="2"/>
      <c r="H32" s="2"/>
    </row>
    <row r="33" spans="1:11" ht="24.95" customHeight="1" thickBot="1">
      <c r="A33" s="75" t="s">
        <v>1</v>
      </c>
      <c r="B33" s="26" t="s">
        <v>2</v>
      </c>
      <c r="C33" s="61" t="str">
        <f>'PO-NE'!D37</f>
        <v>alergeny</v>
      </c>
      <c r="D33" s="26" t="s">
        <v>4</v>
      </c>
      <c r="E33" s="61" t="str">
        <f>'PO-NE'!F37</f>
        <v>alergeny</v>
      </c>
      <c r="F33" s="26" t="s">
        <v>5</v>
      </c>
      <c r="G33" s="61" t="str">
        <f>'PO-NE'!H37</f>
        <v>alergeny</v>
      </c>
      <c r="H33" s="123" t="s">
        <v>147</v>
      </c>
      <c r="I33" s="64" t="s">
        <v>148</v>
      </c>
      <c r="J33" s="123" t="s">
        <v>147</v>
      </c>
      <c r="K33" s="64" t="s">
        <v>148</v>
      </c>
    </row>
    <row r="34" spans="1:11" ht="67.349999999999994" customHeight="1">
      <c r="A34" s="110" t="str">
        <f>'PO-NE'!B38</f>
        <v>16.2.2026 PONDĚLÍ</v>
      </c>
      <c r="B34" s="80" t="str">
        <f>'PO-NE'!C38</f>
        <v>KUŘECÍ VÝVAR S TARHOŇOU</v>
      </c>
      <c r="C34" s="68">
        <f>'PO-NE'!D38</f>
        <v>1.3</v>
      </c>
      <c r="D34" s="31"/>
      <c r="E34" s="68" t="str">
        <f>'PO-NE'!F38</f>
        <v>1,3,7</v>
      </c>
      <c r="F34" s="31" t="str">
        <f>'PO-NE'!G38</f>
        <v>300g - KRUPICOVÝ NÁKYP S TVAROHEM, MANDARINKOVÝ KOMPOT</v>
      </c>
      <c r="G34" s="71" t="str">
        <f>'PO-NE'!H38</f>
        <v>1,3,7</v>
      </c>
      <c r="H34" s="69" t="s">
        <v>181</v>
      </c>
      <c r="I34" s="32" t="s">
        <v>182</v>
      </c>
      <c r="J34" s="69" t="s">
        <v>183</v>
      </c>
      <c r="K34" s="32" t="s">
        <v>184</v>
      </c>
    </row>
    <row r="35" spans="1:11" ht="72.95" customHeight="1">
      <c r="A35" s="111" t="str">
        <f>'PO-NE'!B39</f>
        <v>17.2.2026 ÚTERÝ</v>
      </c>
      <c r="B35" s="81" t="str">
        <f>'PO-NE'!C39</f>
        <v xml:space="preserve">CELEROVÁ SE SÝREM </v>
      </c>
      <c r="C35" s="67" t="str">
        <f>'PO-NE'!D39</f>
        <v>1,3,7,9</v>
      </c>
      <c r="D35" s="38" t="str">
        <f>'PO-NE'!E39</f>
        <v>100g - KOTLETA NA SLANINĚ, BRAMBOROVÝ KNEDLÍK S HOUSKOU</v>
      </c>
      <c r="E35" s="67" t="str">
        <f>'PO-NE'!F39</f>
        <v>1,3,7</v>
      </c>
      <c r="F35" s="38"/>
      <c r="G35" s="72">
        <f>'PO-NE'!H39</f>
        <v>4.7</v>
      </c>
      <c r="H35" s="29" t="s">
        <v>185</v>
      </c>
      <c r="I35" s="28" t="s">
        <v>154</v>
      </c>
      <c r="J35" s="29" t="s">
        <v>186</v>
      </c>
      <c r="K35" s="28" t="s">
        <v>182</v>
      </c>
    </row>
    <row r="36" spans="1:11" ht="66.599999999999994" customHeight="1">
      <c r="A36" s="111" t="str">
        <f>'PO-NE'!B40</f>
        <v>18.2.2026 Popeleční STŘEDA</v>
      </c>
      <c r="B36" s="81" t="str">
        <f>'PO-NE'!C40</f>
        <v>ZELNÁ S BRAMBORY A PAPRIKOU</v>
      </c>
      <c r="C36" s="4">
        <f>'PO-NE'!D40</f>
        <v>1.7</v>
      </c>
      <c r="D36" s="38" t="str">
        <f>'PO-NE'!E40</f>
        <v>250g - SMAŽENÉ KOBLÍŽKY S POVIDLÍM</v>
      </c>
      <c r="E36" s="67" t="str">
        <f>'PO-NE'!F40</f>
        <v>1,3,7</v>
      </c>
      <c r="F36" s="38"/>
      <c r="G36" s="72" t="str">
        <f>'PO-NE'!H40</f>
        <v>1,3,7</v>
      </c>
      <c r="H36" s="29" t="s">
        <v>187</v>
      </c>
      <c r="I36" s="28" t="s">
        <v>188</v>
      </c>
      <c r="J36" s="29" t="s">
        <v>189</v>
      </c>
      <c r="K36" s="28" t="s">
        <v>184</v>
      </c>
    </row>
    <row r="37" spans="1:11" ht="64.5" customHeight="1">
      <c r="A37" s="111" t="str">
        <f>'PO-NE'!B41</f>
        <v>19.2.2026 ČTVRTEK</v>
      </c>
      <c r="B37" s="81" t="str">
        <f>'PO-NE'!C41</f>
        <v>VEPŘOVÝ VÝVAR S DROŽĎOVÝMI KNEDLÍČKY</v>
      </c>
      <c r="C37" s="67" t="str">
        <f>'PO-NE'!D41</f>
        <v>1,3,7,9</v>
      </c>
      <c r="D37" s="38"/>
      <c r="E37" s="67">
        <f>'PO-NE'!F41</f>
        <v>1.7</v>
      </c>
      <c r="F37" s="38" t="str">
        <f>'PO-NE'!G41</f>
        <v>100g - KUŘECÍ NUDLIČKY NA ŽAMPIONECH, RÝŽE</v>
      </c>
      <c r="G37" s="72">
        <f>'PO-NE'!H41</f>
        <v>1.7</v>
      </c>
      <c r="H37" s="29" t="s">
        <v>190</v>
      </c>
      <c r="I37" s="28" t="s">
        <v>191</v>
      </c>
      <c r="J37" s="29" t="s">
        <v>158</v>
      </c>
      <c r="K37" s="28" t="s">
        <v>192</v>
      </c>
    </row>
    <row r="38" spans="1:11" ht="67.7" customHeight="1" thickBot="1">
      <c r="A38" s="112" t="str">
        <f>'PO-NE'!B42</f>
        <v>20.2.2026 PÁTEK</v>
      </c>
      <c r="B38" s="82" t="str">
        <f>'PO-NE'!C42</f>
        <v>BRAMBORAČKA</v>
      </c>
      <c r="C38" s="70">
        <f>'PO-NE'!D42</f>
        <v>1.9</v>
      </c>
      <c r="D38" s="39"/>
      <c r="E38" s="70" t="str">
        <f>'PO-NE'!F42</f>
        <v>1,3,7</v>
      </c>
      <c r="F38" s="39" t="str">
        <f>'PO-NE'!G42</f>
        <v>300g - ŽEMLOVKA S TVAROHEM A JABLKY</v>
      </c>
      <c r="G38" s="73" t="str">
        <f>'PO-NE'!H42</f>
        <v>1,3,7</v>
      </c>
      <c r="H38" s="33" t="s">
        <v>193</v>
      </c>
      <c r="I38" s="107" t="s">
        <v>169</v>
      </c>
      <c r="J38" s="33" t="s">
        <v>194</v>
      </c>
      <c r="K38" s="107" t="s">
        <v>154</v>
      </c>
    </row>
    <row r="39" spans="1:11">
      <c r="A39" s="1"/>
    </row>
    <row r="40" spans="1:11" ht="21" customHeight="1">
      <c r="B40" s="1" t="s">
        <v>36</v>
      </c>
      <c r="F40" s="108" t="s">
        <v>37</v>
      </c>
    </row>
    <row r="41" spans="1:11" ht="22.5" customHeight="1">
      <c r="B41" s="6" t="s">
        <v>38</v>
      </c>
      <c r="C41" s="7"/>
      <c r="D41" s="7"/>
      <c r="E41" s="7"/>
      <c r="F41" s="7"/>
    </row>
    <row r="42" spans="1:11" ht="20.25" customHeight="1">
      <c r="A42" s="5"/>
      <c r="B42" s="109" t="s">
        <v>39</v>
      </c>
      <c r="C42" s="108"/>
      <c r="D42" s="7"/>
      <c r="E42" s="7"/>
      <c r="F42" s="7"/>
      <c r="G42" s="7"/>
      <c r="H42" s="7"/>
    </row>
    <row r="43" spans="1:11" ht="23.1" customHeight="1">
      <c r="A43" s="5"/>
      <c r="B43" s="7"/>
      <c r="C43" s="7"/>
      <c r="D43" s="7"/>
      <c r="E43" s="7"/>
      <c r="F43" s="7"/>
      <c r="G43" s="7"/>
      <c r="H43" s="7"/>
    </row>
    <row r="44" spans="1:11" ht="24.95" customHeight="1">
      <c r="A44" s="129"/>
      <c r="B44" s="129"/>
      <c r="C44" s="129"/>
      <c r="D44" s="129"/>
      <c r="E44" s="129"/>
      <c r="F44" s="129"/>
      <c r="G44" s="2"/>
      <c r="H44" s="2"/>
    </row>
    <row r="45" spans="1:11" ht="33.75" customHeight="1">
      <c r="A45" s="129" t="str">
        <f>'PO-NE'!B52</f>
        <v>Jídelní lístek na dobu od  23.2. - 1.3. 2026</v>
      </c>
      <c r="B45" s="129"/>
      <c r="C45" s="129"/>
      <c r="D45" s="129"/>
      <c r="E45" s="129"/>
      <c r="F45" s="129"/>
    </row>
    <row r="46" spans="1:11" ht="9.6" customHeight="1" thickBot="1">
      <c r="G46" s="9"/>
      <c r="H46" s="9"/>
    </row>
    <row r="47" spans="1:11" ht="39.75" hidden="1" customHeight="1">
      <c r="A47" s="17"/>
      <c r="B47" s="41"/>
      <c r="C47" s="41"/>
      <c r="D47" s="41"/>
      <c r="E47" s="41"/>
      <c r="F47" s="41"/>
      <c r="G47" s="41"/>
      <c r="H47" s="41"/>
    </row>
    <row r="48" spans="1:11" ht="39.950000000000003" customHeight="1" thickBot="1">
      <c r="A48" s="16" t="s">
        <v>1</v>
      </c>
      <c r="B48" s="16" t="s">
        <v>2</v>
      </c>
      <c r="C48" s="64" t="s">
        <v>3</v>
      </c>
      <c r="D48" s="43" t="s">
        <v>4</v>
      </c>
      <c r="E48" s="64" t="s">
        <v>3</v>
      </c>
      <c r="F48" s="43" t="s">
        <v>5</v>
      </c>
      <c r="G48" s="64" t="s">
        <v>3</v>
      </c>
      <c r="H48" s="126" t="s">
        <v>147</v>
      </c>
      <c r="I48" s="126" t="s">
        <v>148</v>
      </c>
      <c r="J48" s="126" t="s">
        <v>147</v>
      </c>
      <c r="K48" s="126" t="s">
        <v>148</v>
      </c>
    </row>
    <row r="49" spans="1:11" ht="56.45" customHeight="1">
      <c r="A49" s="110" t="str">
        <f>'PO-NE'!B55</f>
        <v>23.2.2026  PONDĚLÍ</v>
      </c>
      <c r="B49" s="80" t="str">
        <f>'PO-NE'!C55</f>
        <v>ČESNEČKA</v>
      </c>
      <c r="C49" s="92">
        <f>'PO-NE'!D55</f>
        <v>3</v>
      </c>
      <c r="D49" s="31" t="str">
        <f>'PO-NE'!E55</f>
        <v>200g - PEČENÉ KUŘE, HRÁŠKOVÁ RÝŽE</v>
      </c>
      <c r="E49" s="69">
        <f>'PO-NE'!F55</f>
        <v>1.7</v>
      </c>
      <c r="F49" s="31"/>
      <c r="G49" s="40">
        <f>'PO-NE'!H55</f>
        <v>1.3</v>
      </c>
      <c r="H49" s="80" t="s">
        <v>195</v>
      </c>
      <c r="I49" s="127" t="s">
        <v>167</v>
      </c>
      <c r="J49" s="80" t="s">
        <v>196</v>
      </c>
      <c r="K49" s="127" t="s">
        <v>197</v>
      </c>
    </row>
    <row r="50" spans="1:11" ht="78.599999999999994" customHeight="1">
      <c r="A50" s="111" t="str">
        <f>'PO-NE'!B56</f>
        <v>24.2.2026 ÚTERÝ</v>
      </c>
      <c r="B50" s="81" t="str">
        <f>'PO-NE'!C56</f>
        <v>FRANKFURTSKÁ</v>
      </c>
      <c r="C50" s="4">
        <f>'PO-NE'!D56</f>
        <v>1.7</v>
      </c>
      <c r="D50" s="38" t="str">
        <f>'PO-NE'!E56</f>
        <v>250g - BRAMBOROVÉ KNEDLÍKY PLNĚNÉ UZENINOU, ZELÍ</v>
      </c>
      <c r="E50" s="29">
        <f>'PO-NE'!F56</f>
        <v>1.3</v>
      </c>
      <c r="F50" s="38"/>
      <c r="G50" s="18">
        <f>'PO-NE'!H56</f>
        <v>1.7</v>
      </c>
      <c r="H50" s="81" t="s">
        <v>198</v>
      </c>
      <c r="I50" s="124" t="s">
        <v>154</v>
      </c>
      <c r="J50" s="81" t="s">
        <v>198</v>
      </c>
      <c r="K50" s="124" t="s">
        <v>154</v>
      </c>
    </row>
    <row r="51" spans="1:11" ht="58.35" customHeight="1">
      <c r="A51" s="111" t="str">
        <f>'PO-NE'!B57</f>
        <v>25.2.2026 STŘEDA</v>
      </c>
      <c r="B51" s="81" t="str">
        <f>'PO-NE'!C57</f>
        <v>KMÍNOVÁ</v>
      </c>
      <c r="C51" s="4">
        <f>'PO-NE'!D57</f>
        <v>1.3</v>
      </c>
      <c r="D51" s="38"/>
      <c r="E51" s="29" t="str">
        <f>'PO-NE'!F57</f>
        <v>1,3,7</v>
      </c>
      <c r="F51" s="38" t="str">
        <f>'PO-NE'!G57</f>
        <v>300g - TEPLÝ TĚSTOVINOVÝ SALÁT S  VEPŘOVÝM MASEM</v>
      </c>
      <c r="G51" s="18" t="str">
        <f>'PO-NE'!H57</f>
        <v>1,3,7</v>
      </c>
      <c r="H51" s="81" t="s">
        <v>199</v>
      </c>
      <c r="I51" s="124" t="s">
        <v>160</v>
      </c>
      <c r="J51" s="81" t="s">
        <v>200</v>
      </c>
      <c r="K51" s="124" t="s">
        <v>184</v>
      </c>
    </row>
    <row r="52" spans="1:11" ht="56.45" customHeight="1">
      <c r="A52" s="111" t="str">
        <f>'PO-NE'!B58</f>
        <v>26.2.2026 ČTVRTEK</v>
      </c>
      <c r="B52" s="81" t="str">
        <f>'PO-NE'!C58</f>
        <v>VÝVAR S KAPÁNÍM</v>
      </c>
      <c r="C52" s="4">
        <f>'PO-NE'!D58</f>
        <v>1.3</v>
      </c>
      <c r="D52" s="38" t="str">
        <f>'PO-NE'!E58</f>
        <v>100g - SVRATECKÝ GULÁŠ, BRAMBORÁČKY</v>
      </c>
      <c r="E52" s="29" t="str">
        <f>'PO-NE'!F58</f>
        <v>1,3,7</v>
      </c>
      <c r="F52" s="38"/>
      <c r="G52" s="18" t="str">
        <f>'PO-NE'!H58</f>
        <v>1,4,7</v>
      </c>
      <c r="H52" s="81" t="s">
        <v>201</v>
      </c>
      <c r="I52" s="124" t="s">
        <v>197</v>
      </c>
      <c r="J52" s="81" t="s">
        <v>201</v>
      </c>
      <c r="K52" s="124" t="s">
        <v>180</v>
      </c>
    </row>
    <row r="53" spans="1:11" ht="63.6" customHeight="1" thickBot="1">
      <c r="A53" s="112" t="str">
        <f>'PO-NE'!B59</f>
        <v>27.2.2026 PÁTEK</v>
      </c>
      <c r="B53" s="82" t="str">
        <f>'PO-NE'!C59</f>
        <v>BROKOLICOVÝ KRÉM S OPRAŽENOU HOUSKOU</v>
      </c>
      <c r="C53" s="74" t="str">
        <f>'PO-NE'!D59</f>
        <v>1,3,7</v>
      </c>
      <c r="D53" s="39" t="str">
        <f>'PO-NE'!E59</f>
        <v>270g - RIZOTO S VEPŘOVÝM MASEM SYPANÉ SÝREM, OKURKA</v>
      </c>
      <c r="E53" s="33">
        <f>'PO-NE'!F59</f>
        <v>7</v>
      </c>
      <c r="F53" s="39"/>
      <c r="G53" s="95" t="str">
        <f>'PO-NE'!H59</f>
        <v>1,3,7</v>
      </c>
      <c r="H53" s="82" t="s">
        <v>202</v>
      </c>
      <c r="I53" s="125" t="s">
        <v>180</v>
      </c>
      <c r="J53" s="82" t="s">
        <v>203</v>
      </c>
      <c r="K53" s="125" t="s">
        <v>169</v>
      </c>
    </row>
    <row r="54" spans="1:11" ht="38.25" customHeight="1">
      <c r="A54" s="7"/>
      <c r="B54" s="1" t="s">
        <v>36</v>
      </c>
      <c r="F54" s="108" t="s">
        <v>37</v>
      </c>
      <c r="G54" s="96"/>
    </row>
    <row r="55" spans="1:11" ht="27" customHeight="1">
      <c r="B55" s="6" t="s">
        <v>38</v>
      </c>
      <c r="C55" s="7"/>
      <c r="D55" s="7"/>
      <c r="E55" s="7"/>
      <c r="F55" s="7"/>
    </row>
    <row r="56" spans="1:11" ht="24" customHeight="1">
      <c r="B56" s="109" t="s">
        <v>39</v>
      </c>
      <c r="C56" s="108"/>
      <c r="D56" s="7"/>
      <c r="E56" s="7"/>
      <c r="F56" s="7"/>
      <c r="K56" s="128" t="s">
        <v>204</v>
      </c>
    </row>
  </sheetData>
  <mergeCells count="5">
    <mergeCell ref="A45:F45"/>
    <mergeCell ref="A44:F44"/>
    <mergeCell ref="A3:F3"/>
    <mergeCell ref="A17:F17"/>
    <mergeCell ref="A31:F31"/>
  </mergeCells>
  <phoneticPr fontId="5" type="noConversion"/>
  <pageMargins left="0" right="0" top="0.19685039370078741" bottom="0" header="0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51"/>
  <sheetViews>
    <sheetView workbookViewId="0">
      <selection activeCell="K27" sqref="K27"/>
    </sheetView>
  </sheetViews>
  <sheetFormatPr defaultRowHeight="12.75"/>
  <cols>
    <col min="1" max="1" width="4.85546875" customWidth="1"/>
    <col min="2" max="2" width="12.5703125" customWidth="1"/>
    <col min="3" max="3" width="17.5703125" customWidth="1"/>
    <col min="4" max="4" width="8" customWidth="1"/>
    <col min="5" max="5" width="40.140625" customWidth="1"/>
    <col min="6" max="6" width="8.85546875" customWidth="1"/>
    <col min="7" max="7" width="36.140625" customWidth="1"/>
    <col min="8" max="8" width="8.85546875" customWidth="1"/>
    <col min="9" max="9" width="40.42578125" customWidth="1"/>
    <col min="10" max="10" width="5.85546875" customWidth="1"/>
  </cols>
  <sheetData>
    <row r="2" spans="2:9" ht="44.25" hidden="1" customHeight="1"/>
    <row r="3" spans="2:9" ht="23.25" hidden="1">
      <c r="B3" s="129" t="e">
        <f>'PO-NE'!#REF!</f>
        <v>#REF!</v>
      </c>
      <c r="C3" s="129"/>
      <c r="D3" s="129"/>
      <c r="E3" s="129"/>
      <c r="F3" s="129"/>
      <c r="G3" s="129"/>
      <c r="H3" s="2"/>
      <c r="I3" s="2"/>
    </row>
    <row r="4" spans="2:9" hidden="1">
      <c r="B4" t="s">
        <v>204</v>
      </c>
    </row>
    <row r="5" spans="2:9" ht="24.95" hidden="1" customHeight="1" thickBot="1">
      <c r="B5" s="10" t="s">
        <v>1</v>
      </c>
      <c r="C5" s="26" t="s">
        <v>2</v>
      </c>
      <c r="D5" s="61" t="s">
        <v>3</v>
      </c>
      <c r="E5" s="26" t="s">
        <v>205</v>
      </c>
      <c r="F5" s="61" t="s">
        <v>3</v>
      </c>
      <c r="G5" s="26" t="s">
        <v>206</v>
      </c>
      <c r="H5" s="61" t="s">
        <v>3</v>
      </c>
      <c r="I5" s="9"/>
    </row>
    <row r="6" spans="2:9" ht="39.950000000000003" hidden="1" customHeight="1">
      <c r="B6" s="8" t="e">
        <f>'PO-NE'!#REF!</f>
        <v>#REF!</v>
      </c>
      <c r="C6" s="14" t="e">
        <f>'PO-NE'!#REF!</f>
        <v>#REF!</v>
      </c>
      <c r="D6" s="21">
        <v>1</v>
      </c>
      <c r="E6" s="31" t="e">
        <f>'PO-NE'!#REF!</f>
        <v>#REF!</v>
      </c>
      <c r="F6" s="97">
        <v>1.7</v>
      </c>
      <c r="G6" s="98" t="s">
        <v>207</v>
      </c>
      <c r="H6" s="79">
        <v>1.7</v>
      </c>
      <c r="I6" s="57"/>
    </row>
    <row r="7" spans="2:9" ht="42.75" hidden="1" customHeight="1" thickBot="1">
      <c r="B7" s="63" t="e">
        <f>'PO-NE'!#REF!</f>
        <v>#REF!</v>
      </c>
      <c r="C7" s="99" t="e">
        <f>'PO-NE'!#REF!</f>
        <v>#REF!</v>
      </c>
      <c r="D7" s="23" t="s">
        <v>21</v>
      </c>
      <c r="E7" s="91" t="e">
        <f>'PO-NE'!#REF!</f>
        <v>#REF!</v>
      </c>
      <c r="F7" s="62">
        <v>1.3</v>
      </c>
      <c r="G7" s="52" t="s">
        <v>208</v>
      </c>
      <c r="H7" s="12" t="s">
        <v>209</v>
      </c>
      <c r="I7" s="57"/>
    </row>
    <row r="8" spans="2:9" ht="39.950000000000003" hidden="1" customHeight="1">
      <c r="B8" s="7"/>
      <c r="C8" s="7"/>
      <c r="D8" s="7"/>
      <c r="E8" s="7"/>
      <c r="F8" s="7"/>
      <c r="G8" s="7"/>
      <c r="H8" s="7"/>
      <c r="I8" s="7"/>
    </row>
    <row r="9" spans="2:9" hidden="1"/>
    <row r="11" spans="2:9" ht="12" customHeight="1"/>
    <row r="12" spans="2:9" ht="7.5" customHeight="1"/>
    <row r="13" spans="2:9" ht="24" customHeight="1">
      <c r="B13" s="129" t="str">
        <f>'PO-NE'!B5</f>
        <v>Jídelní lístek na dobu od 2.2. do 8.2.2026</v>
      </c>
      <c r="C13" s="129"/>
      <c r="D13" s="129"/>
      <c r="E13" s="129"/>
      <c r="F13" s="129"/>
      <c r="G13" s="129"/>
      <c r="H13" s="2"/>
      <c r="I13" s="2"/>
    </row>
    <row r="14" spans="2:9" ht="21" customHeight="1" thickBot="1"/>
    <row r="15" spans="2:9" ht="24.95" customHeight="1" thickBot="1">
      <c r="B15" s="10" t="s">
        <v>1</v>
      </c>
      <c r="C15" s="10" t="s">
        <v>2</v>
      </c>
      <c r="D15" s="61" t="s">
        <v>3</v>
      </c>
      <c r="E15" s="10" t="s">
        <v>205</v>
      </c>
      <c r="F15" s="61" t="s">
        <v>3</v>
      </c>
      <c r="G15" s="10"/>
      <c r="H15" s="61"/>
      <c r="I15" s="9"/>
    </row>
    <row r="16" spans="2:9" ht="39.950000000000003" customHeight="1">
      <c r="B16" s="110" t="str">
        <f>'PO-NE'!B13</f>
        <v>7.2.2026 SOBOTA</v>
      </c>
      <c r="C16" s="100" t="str">
        <f>'PO-NE'!C13</f>
        <v>CHLEBOVÁ</v>
      </c>
      <c r="D16" s="101">
        <f>'PO-NE'!D13</f>
        <v>1.3</v>
      </c>
      <c r="E16" s="69" t="str">
        <f>'PO-NE'!E13</f>
        <v>100g - UZENÉ MASO, BRAMBORY S CIBULKOU, OKURKA</v>
      </c>
      <c r="F16" s="102">
        <f>'PO-NE'!F13</f>
        <v>0</v>
      </c>
      <c r="G16" s="83"/>
      <c r="H16" s="103"/>
      <c r="I16" s="58"/>
    </row>
    <row r="17" spans="2:9" ht="39.950000000000003" customHeight="1" thickBot="1">
      <c r="B17" s="119" t="str">
        <f>'PO-NE'!B14</f>
        <v>8.2.2026 NEDĚLE</v>
      </c>
      <c r="C17" s="104" t="str">
        <f>'PO-NE'!C14</f>
        <v>UZENÁ S MASEM A RÝŽÍ</v>
      </c>
      <c r="D17" s="105">
        <f>'PO-NE'!D14</f>
        <v>0</v>
      </c>
      <c r="E17" s="30" t="str">
        <f>'PO-NE'!E14</f>
        <v>100g - VEPŘOVÁ KÝTA, HOŘČICOVÁ OMÁČKA, TĚSTOVINY</v>
      </c>
      <c r="F17" s="55" t="s">
        <v>14</v>
      </c>
      <c r="G17" s="85"/>
      <c r="H17" s="25"/>
      <c r="I17" s="58"/>
    </row>
    <row r="18" spans="2:9" ht="39.950000000000003" customHeight="1">
      <c r="B18" s="9"/>
      <c r="C18" s="7"/>
      <c r="D18" s="7"/>
      <c r="E18" s="7"/>
      <c r="F18" s="7"/>
      <c r="G18" s="108" t="s">
        <v>37</v>
      </c>
      <c r="H18" s="7"/>
      <c r="I18" s="7"/>
    </row>
    <row r="20" spans="2:9" ht="15">
      <c r="C20" s="108"/>
    </row>
    <row r="22" spans="2:9" ht="17.25" customHeight="1"/>
    <row r="23" spans="2:9" ht="23.25">
      <c r="B23" s="129" t="str">
        <f>'PO-NE'!B20</f>
        <v>Jídelní lístek na dobu od 9.2. do 15.2.2026</v>
      </c>
      <c r="C23" s="129"/>
      <c r="D23" s="129"/>
      <c r="E23" s="129"/>
      <c r="F23" s="129"/>
      <c r="G23" s="129"/>
      <c r="H23" s="2"/>
      <c r="I23" s="2"/>
    </row>
    <row r="24" spans="2:9" ht="13.5" thickBot="1"/>
    <row r="25" spans="2:9" ht="24.95" customHeight="1" thickBot="1">
      <c r="B25" s="10" t="s">
        <v>1</v>
      </c>
      <c r="C25" s="43" t="s">
        <v>2</v>
      </c>
      <c r="D25" s="64" t="s">
        <v>3</v>
      </c>
      <c r="E25" s="43" t="s">
        <v>4</v>
      </c>
      <c r="F25" s="64" t="s">
        <v>3</v>
      </c>
      <c r="G25" s="43"/>
      <c r="H25" s="64"/>
      <c r="I25" s="9"/>
    </row>
    <row r="26" spans="2:9" ht="39.950000000000003" customHeight="1">
      <c r="B26" s="110" t="str">
        <f>'PO-NE'!B28</f>
        <v>14.2.2026 SOBOTA</v>
      </c>
      <c r="C26" s="76" t="s">
        <v>210</v>
      </c>
      <c r="D26" s="69" t="s">
        <v>14</v>
      </c>
      <c r="E26" s="88" t="s">
        <v>211</v>
      </c>
      <c r="F26" s="77" t="s">
        <v>14</v>
      </c>
      <c r="G26" s="78"/>
      <c r="H26" s="79"/>
      <c r="I26" s="57"/>
    </row>
    <row r="27" spans="2:9" ht="39.950000000000003" customHeight="1" thickBot="1">
      <c r="B27" s="119" t="str">
        <f>'PO-NE'!B29</f>
        <v>15.2.2026 NEDĚLE</v>
      </c>
      <c r="C27" s="65" t="s">
        <v>212</v>
      </c>
      <c r="D27" s="33">
        <v>1.9</v>
      </c>
      <c r="E27" s="39" t="s">
        <v>213</v>
      </c>
      <c r="F27" s="33">
        <v>1</v>
      </c>
      <c r="G27" s="24"/>
      <c r="H27" s="12"/>
      <c r="I27" s="57"/>
    </row>
    <row r="28" spans="2:9" ht="40.5" customHeight="1">
      <c r="B28" s="1"/>
      <c r="C28" s="7"/>
      <c r="D28" s="7"/>
      <c r="E28" s="7"/>
      <c r="F28" s="7"/>
      <c r="G28" s="108" t="s">
        <v>37</v>
      </c>
    </row>
    <row r="30" spans="2:9" ht="15">
      <c r="C30" s="108"/>
    </row>
    <row r="32" spans="2:9" ht="18.75" customHeight="1"/>
    <row r="33" spans="2:9" ht="43.5" customHeight="1">
      <c r="B33" s="129" t="str">
        <f>'PO-NE'!B35</f>
        <v>Jídelní lístek na dobu od 16.2. do 22.2.2026</v>
      </c>
      <c r="C33" s="129"/>
      <c r="D33" s="129"/>
      <c r="E33" s="129"/>
      <c r="F33" s="129"/>
      <c r="G33" s="129"/>
      <c r="H33" s="2"/>
      <c r="I33" s="2"/>
    </row>
    <row r="34" spans="2:9" ht="17.25" customHeight="1" thickBot="1"/>
    <row r="35" spans="2:9" ht="24.95" customHeight="1">
      <c r="B35" s="16" t="s">
        <v>1</v>
      </c>
      <c r="C35" s="16" t="s">
        <v>2</v>
      </c>
      <c r="D35" s="64" t="s">
        <v>3</v>
      </c>
      <c r="E35" s="16" t="s">
        <v>4</v>
      </c>
      <c r="F35" s="64" t="s">
        <v>3</v>
      </c>
      <c r="G35" s="16"/>
      <c r="H35" s="64"/>
      <c r="I35" s="9"/>
    </row>
    <row r="36" spans="2:9" ht="39.950000000000003" customHeight="1">
      <c r="B36" s="116" t="str">
        <f>'PO-NE'!B43</f>
        <v>21.2.2026 SOBOTA</v>
      </c>
      <c r="C36" s="81" t="s">
        <v>214</v>
      </c>
      <c r="D36" s="34">
        <v>1</v>
      </c>
      <c r="E36" s="38" t="s">
        <v>215</v>
      </c>
      <c r="F36" s="51" t="s">
        <v>14</v>
      </c>
      <c r="G36" s="38"/>
      <c r="H36" s="28"/>
      <c r="I36" s="7"/>
    </row>
    <row r="37" spans="2:9" ht="39.950000000000003" customHeight="1" thickBot="1">
      <c r="B37" s="117" t="str">
        <f>'PO-NE'!B44</f>
        <v>22.2.2026 NEDĚLE</v>
      </c>
      <c r="C37" s="90" t="s">
        <v>216</v>
      </c>
      <c r="D37" s="36"/>
      <c r="E37" s="91" t="s">
        <v>217</v>
      </c>
      <c r="F37" s="55"/>
      <c r="G37" s="39"/>
      <c r="H37" s="107"/>
      <c r="I37" s="7"/>
    </row>
    <row r="38" spans="2:9" ht="32.25" customHeight="1">
      <c r="B38" s="1"/>
      <c r="C38" s="7"/>
      <c r="D38" s="7"/>
      <c r="E38" s="7"/>
      <c r="F38" s="7"/>
      <c r="G38" s="108" t="s">
        <v>37</v>
      </c>
    </row>
    <row r="40" spans="2:9" ht="10.5" customHeight="1">
      <c r="C40" s="108"/>
    </row>
    <row r="41" spans="2:9" ht="12" customHeight="1"/>
    <row r="42" spans="2:9" ht="6" customHeight="1"/>
    <row r="43" spans="2:9" ht="33" customHeight="1">
      <c r="B43" s="129" t="str">
        <f>'PO-NE'!B52</f>
        <v>Jídelní lístek na dobu od  23.2. - 1.3. 2026</v>
      </c>
      <c r="C43" s="129"/>
      <c r="D43" s="129"/>
      <c r="E43" s="129"/>
      <c r="F43" s="129"/>
      <c r="G43" s="129"/>
      <c r="H43" s="2"/>
      <c r="I43" s="2"/>
    </row>
    <row r="45" spans="2:9" ht="12" customHeight="1" thickBot="1">
      <c r="B45" s="9"/>
      <c r="C45" s="9"/>
      <c r="D45" s="9"/>
      <c r="E45" s="9"/>
      <c r="F45" s="9"/>
      <c r="G45" s="9"/>
      <c r="H45" s="9"/>
      <c r="I45" s="9"/>
    </row>
    <row r="46" spans="2:9" ht="31.5" customHeight="1">
      <c r="B46" s="16" t="s">
        <v>1</v>
      </c>
      <c r="C46" s="37" t="s">
        <v>2</v>
      </c>
      <c r="D46" s="64" t="s">
        <v>3</v>
      </c>
      <c r="E46" s="43" t="s">
        <v>4</v>
      </c>
      <c r="F46" s="64" t="s">
        <v>3</v>
      </c>
      <c r="G46" s="43"/>
      <c r="H46" s="64"/>
      <c r="I46" s="42"/>
    </row>
    <row r="47" spans="2:9" ht="39.75" customHeight="1">
      <c r="B47" s="111" t="s">
        <v>218</v>
      </c>
      <c r="C47" s="81" t="s">
        <v>219</v>
      </c>
      <c r="D47" s="4" t="s">
        <v>220</v>
      </c>
      <c r="E47" s="38" t="s">
        <v>221</v>
      </c>
      <c r="F47" s="94">
        <v>1</v>
      </c>
      <c r="G47" s="38"/>
      <c r="H47" s="18"/>
    </row>
    <row r="48" spans="2:9" ht="59.25" customHeight="1" thickBot="1">
      <c r="B48" s="112" t="s">
        <v>222</v>
      </c>
      <c r="C48" s="82" t="s">
        <v>223</v>
      </c>
      <c r="D48" s="74" t="s">
        <v>21</v>
      </c>
      <c r="E48" s="39" t="s">
        <v>224</v>
      </c>
      <c r="F48" s="106">
        <v>1.3</v>
      </c>
      <c r="G48" s="39"/>
      <c r="H48" s="95"/>
    </row>
    <row r="49" spans="2:8" ht="43.5" customHeight="1">
      <c r="B49" s="7"/>
      <c r="C49" s="7"/>
      <c r="D49" s="7"/>
      <c r="E49" s="7"/>
      <c r="F49" s="7"/>
      <c r="G49" s="108" t="s">
        <v>37</v>
      </c>
      <c r="H49" s="96"/>
    </row>
    <row r="50" spans="2:8" ht="24" customHeight="1"/>
    <row r="51" spans="2:8" ht="15">
      <c r="C51" s="108"/>
    </row>
  </sheetData>
  <mergeCells count="5">
    <mergeCell ref="B43:G43"/>
    <mergeCell ref="B3:G3"/>
    <mergeCell ref="B13:G13"/>
    <mergeCell ref="B23:G23"/>
    <mergeCell ref="B33:G33"/>
  </mergeCells>
  <phoneticPr fontId="5" type="noConversion"/>
  <pageMargins left="0" right="0" top="0.39370078740157483" bottom="0.78740157480314965" header="0.31496062992125984" footer="0.31496062992125984"/>
  <pageSetup paperSize="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>Uživatel typu Host</cp:lastModifiedBy>
  <cp:revision/>
  <dcterms:created xsi:type="dcterms:W3CDTF">1997-01-24T11:07:25Z</dcterms:created>
  <dcterms:modified xsi:type="dcterms:W3CDTF">2026-01-28T14:11:44Z</dcterms:modified>
  <cp:category/>
  <cp:contentStatus/>
</cp:coreProperties>
</file>