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socsluzbyzdarpo-my.sharepoint.com/personal/stefackova_chybova_socsluzbyzdar_cz/Documents/web/jidelniček/Jídelníček 2025/"/>
    </mc:Choice>
  </mc:AlternateContent>
  <xr:revisionPtr revIDLastSave="18" documentId="11_872036AB07C09DA030A07B6332C75820B5CE5F6E" xr6:coauthVersionLast="47" xr6:coauthVersionMax="47" xr10:uidLastSave="{F3000D9B-D725-4A18-8ADB-7A1550C73279}"/>
  <bookViews>
    <workbookView xWindow="-120" yWindow="-120" windowWidth="29040" windowHeight="15720" firstSheet="2" activeTab="2" xr2:uid="{00000000-000D-0000-FFFF-FFFF00000000}"/>
  </bookViews>
  <sheets>
    <sheet name="PO-NE" sheetId="3" state="hidden" r:id="rId1"/>
    <sheet name="PO-PÁ (2)" sheetId="5" state="hidden" r:id="rId2"/>
    <sheet name="PO-PÁ" sheetId="4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0" i="5" l="1"/>
  <c r="B57" i="5"/>
  <c r="H77" i="5"/>
  <c r="G77" i="5"/>
  <c r="F77" i="5"/>
  <c r="E77" i="5"/>
  <c r="D77" i="5"/>
  <c r="C77" i="5"/>
  <c r="B77" i="5"/>
  <c r="H76" i="5"/>
  <c r="G76" i="5"/>
  <c r="F76" i="5"/>
  <c r="E76" i="5"/>
  <c r="D76" i="5"/>
  <c r="C76" i="5"/>
  <c r="B76" i="5"/>
  <c r="H75" i="5"/>
  <c r="G75" i="5"/>
  <c r="F75" i="5"/>
  <c r="E75" i="5"/>
  <c r="D75" i="5"/>
  <c r="C75" i="5"/>
  <c r="B75" i="5"/>
  <c r="H74" i="5"/>
  <c r="G74" i="5"/>
  <c r="F74" i="5"/>
  <c r="E74" i="5"/>
  <c r="D74" i="5"/>
  <c r="C74" i="5"/>
  <c r="B74" i="5"/>
  <c r="H73" i="5"/>
  <c r="G73" i="5"/>
  <c r="F73" i="5"/>
  <c r="E73" i="5"/>
  <c r="D73" i="5"/>
  <c r="C73" i="5"/>
  <c r="B73" i="5"/>
  <c r="H64" i="5"/>
  <c r="G64" i="5"/>
  <c r="F64" i="5"/>
  <c r="E64" i="5"/>
  <c r="D64" i="5"/>
  <c r="C64" i="5"/>
  <c r="B64" i="5"/>
  <c r="H63" i="5"/>
  <c r="G63" i="5"/>
  <c r="F63" i="5"/>
  <c r="E63" i="5"/>
  <c r="D63" i="5"/>
  <c r="C63" i="5"/>
  <c r="B63" i="5"/>
  <c r="H62" i="5"/>
  <c r="G62" i="5"/>
  <c r="F62" i="5"/>
  <c r="E62" i="5"/>
  <c r="D62" i="5"/>
  <c r="C62" i="5"/>
  <c r="B62" i="5"/>
  <c r="H61" i="5"/>
  <c r="G61" i="5"/>
  <c r="F61" i="5"/>
  <c r="E61" i="5"/>
  <c r="D61" i="5"/>
  <c r="C61" i="5"/>
  <c r="B61" i="5"/>
  <c r="H60" i="5"/>
  <c r="G60" i="5"/>
  <c r="F60" i="5"/>
  <c r="E60" i="5"/>
  <c r="D60" i="5"/>
  <c r="C60" i="5"/>
  <c r="B60" i="5"/>
  <c r="H50" i="5"/>
  <c r="G50" i="5"/>
  <c r="F50" i="5"/>
  <c r="E50" i="5"/>
  <c r="D50" i="5"/>
  <c r="C50" i="5"/>
  <c r="B50" i="5"/>
  <c r="H49" i="5"/>
  <c r="G49" i="5"/>
  <c r="F49" i="5"/>
  <c r="E49" i="5"/>
  <c r="D49" i="5"/>
  <c r="C49" i="5"/>
  <c r="B49" i="5"/>
  <c r="H48" i="5"/>
  <c r="G48" i="5"/>
  <c r="F48" i="5"/>
  <c r="E48" i="5"/>
  <c r="D48" i="5"/>
  <c r="C48" i="5"/>
  <c r="B48" i="5"/>
  <c r="H47" i="5"/>
  <c r="G47" i="5"/>
  <c r="F47" i="5"/>
  <c r="E47" i="5"/>
  <c r="D47" i="5"/>
  <c r="C47" i="5"/>
  <c r="B47" i="5"/>
  <c r="H46" i="5"/>
  <c r="G46" i="5"/>
  <c r="F46" i="5"/>
  <c r="E46" i="5"/>
  <c r="D46" i="5"/>
  <c r="C46" i="5"/>
  <c r="B46" i="5"/>
  <c r="H45" i="5"/>
  <c r="G45" i="5"/>
  <c r="F45" i="5"/>
  <c r="E45" i="5"/>
  <c r="D45" i="5"/>
  <c r="C45" i="5"/>
  <c r="B45" i="5"/>
  <c r="B43" i="5"/>
  <c r="H35" i="5"/>
  <c r="G35" i="5"/>
  <c r="F35" i="5"/>
  <c r="E35" i="5"/>
  <c r="D35" i="5"/>
  <c r="C35" i="5"/>
  <c r="B35" i="5"/>
  <c r="H34" i="5"/>
  <c r="G34" i="5"/>
  <c r="F34" i="5"/>
  <c r="E34" i="5"/>
  <c r="D34" i="5"/>
  <c r="C34" i="5"/>
  <c r="B34" i="5"/>
  <c r="H33" i="5"/>
  <c r="G33" i="5"/>
  <c r="F33" i="5"/>
  <c r="E33" i="5"/>
  <c r="D33" i="5"/>
  <c r="C33" i="5"/>
  <c r="B33" i="5"/>
  <c r="H32" i="5"/>
  <c r="G32" i="5"/>
  <c r="F32" i="5"/>
  <c r="E32" i="5"/>
  <c r="D32" i="5"/>
  <c r="C32" i="5"/>
  <c r="B32" i="5"/>
  <c r="H31" i="5"/>
  <c r="G31" i="5"/>
  <c r="F31" i="5"/>
  <c r="E31" i="5"/>
  <c r="D31" i="5"/>
  <c r="C31" i="5"/>
  <c r="B31" i="5"/>
  <c r="H30" i="5"/>
  <c r="F30" i="5"/>
  <c r="D30" i="5"/>
  <c r="B29" i="5"/>
  <c r="H21" i="5"/>
  <c r="G21" i="5"/>
  <c r="F21" i="5"/>
  <c r="E21" i="5"/>
  <c r="D21" i="5"/>
  <c r="C21" i="5"/>
  <c r="B21" i="5"/>
  <c r="H20" i="5"/>
  <c r="G20" i="5"/>
  <c r="F20" i="5"/>
  <c r="E20" i="5"/>
  <c r="D20" i="5"/>
  <c r="C20" i="5"/>
  <c r="B20" i="5"/>
  <c r="H19" i="5"/>
  <c r="G19" i="5"/>
  <c r="F19" i="5"/>
  <c r="E19" i="5"/>
  <c r="D19" i="5"/>
  <c r="C19" i="5"/>
  <c r="B19" i="5"/>
  <c r="H18" i="5"/>
  <c r="G18" i="5"/>
  <c r="F18" i="5"/>
  <c r="E18" i="5"/>
  <c r="D18" i="5"/>
  <c r="C18" i="5"/>
  <c r="B18" i="5"/>
  <c r="H17" i="5"/>
  <c r="G17" i="5"/>
  <c r="F17" i="5"/>
  <c r="E17" i="5"/>
  <c r="D17" i="5"/>
  <c r="C17" i="5"/>
  <c r="B17" i="5"/>
  <c r="H16" i="5"/>
  <c r="F16" i="5"/>
  <c r="D16" i="5"/>
  <c r="B15" i="5"/>
  <c r="G10" i="5"/>
  <c r="E10" i="5"/>
  <c r="C10" i="5"/>
  <c r="B10" i="5"/>
  <c r="E9" i="5"/>
  <c r="C9" i="5"/>
  <c r="B9" i="5"/>
  <c r="G8" i="5"/>
  <c r="E8" i="5"/>
  <c r="C8" i="5"/>
  <c r="B8" i="5"/>
  <c r="E7" i="5"/>
  <c r="C7" i="5"/>
  <c r="B7" i="5"/>
  <c r="G6" i="5"/>
  <c r="E6" i="5"/>
  <c r="C6" i="5"/>
  <c r="B6" i="5"/>
  <c r="B2" i="5"/>
  <c r="G74" i="4"/>
  <c r="G75" i="4"/>
  <c r="G77" i="4"/>
  <c r="G73" i="4"/>
  <c r="F74" i="4"/>
  <c r="F75" i="4"/>
  <c r="F77" i="4"/>
  <c r="F73" i="4"/>
  <c r="E74" i="4"/>
  <c r="E75" i="4"/>
  <c r="E77" i="4"/>
  <c r="E73" i="4"/>
  <c r="D74" i="4"/>
  <c r="D75" i="4"/>
  <c r="D73" i="4"/>
  <c r="C74" i="4"/>
  <c r="C75" i="4"/>
  <c r="C77" i="4"/>
  <c r="C73" i="4"/>
  <c r="B74" i="4"/>
  <c r="B75" i="4"/>
  <c r="B77" i="4"/>
  <c r="B73" i="4"/>
  <c r="A74" i="4"/>
  <c r="A75" i="4"/>
  <c r="A76" i="4"/>
  <c r="A77" i="4"/>
  <c r="A73" i="4"/>
  <c r="G61" i="4"/>
  <c r="G60" i="4"/>
  <c r="F60" i="4"/>
  <c r="E61" i="4"/>
  <c r="E60" i="4"/>
  <c r="D61" i="4"/>
  <c r="C61" i="4"/>
  <c r="C60" i="4"/>
  <c r="B61" i="4"/>
  <c r="B60" i="4"/>
  <c r="A61" i="4"/>
  <c r="A62" i="4"/>
  <c r="A63" i="4"/>
  <c r="A64" i="4"/>
  <c r="A60" i="4"/>
  <c r="G34" i="4"/>
  <c r="G33" i="4"/>
  <c r="G50" i="4"/>
  <c r="E50" i="4"/>
  <c r="D50" i="4"/>
  <c r="C50" i="4"/>
  <c r="B50" i="4"/>
  <c r="G46" i="4"/>
  <c r="G47" i="4"/>
  <c r="G48" i="4"/>
  <c r="G49" i="4"/>
  <c r="G45" i="4"/>
  <c r="F47" i="4"/>
  <c r="F45" i="4"/>
  <c r="E46" i="4"/>
  <c r="E47" i="4"/>
  <c r="E48" i="4"/>
  <c r="E49" i="4"/>
  <c r="E45" i="4"/>
  <c r="D46" i="4"/>
  <c r="D48" i="4"/>
  <c r="D49" i="4"/>
  <c r="D45" i="4"/>
  <c r="C46" i="4"/>
  <c r="C47" i="4"/>
  <c r="C48" i="4"/>
  <c r="C49" i="4"/>
  <c r="C45" i="4"/>
  <c r="B46" i="4"/>
  <c r="B47" i="4"/>
  <c r="B48" i="4"/>
  <c r="B49" i="4"/>
  <c r="B45" i="4"/>
  <c r="A46" i="4"/>
  <c r="A47" i="4"/>
  <c r="A48" i="4"/>
  <c r="A49" i="4"/>
  <c r="A50" i="4"/>
  <c r="A45" i="4"/>
  <c r="A43" i="4"/>
  <c r="A57" i="4"/>
  <c r="G17" i="4"/>
  <c r="G32" i="4"/>
  <c r="G35" i="4"/>
  <c r="G31" i="4"/>
  <c r="E32" i="4"/>
  <c r="E33" i="4"/>
  <c r="E34" i="4"/>
  <c r="E35" i="4"/>
  <c r="E31" i="4"/>
  <c r="C31" i="4"/>
  <c r="C32" i="4"/>
  <c r="C33" i="4"/>
  <c r="C34" i="4"/>
  <c r="C35" i="4"/>
  <c r="C30" i="4"/>
  <c r="G30" i="4"/>
  <c r="E30" i="4"/>
  <c r="G18" i="4"/>
  <c r="G19" i="4"/>
  <c r="G20" i="4"/>
  <c r="G21" i="4"/>
  <c r="G16" i="4"/>
  <c r="E17" i="4"/>
  <c r="E18" i="4"/>
  <c r="E19" i="4"/>
  <c r="E20" i="4"/>
  <c r="E21" i="4"/>
  <c r="E16" i="4"/>
  <c r="C17" i="4"/>
  <c r="C18" i="4"/>
  <c r="C19" i="4"/>
  <c r="C20" i="4"/>
  <c r="C21" i="4"/>
  <c r="C16" i="4"/>
  <c r="F32" i="4"/>
  <c r="D33" i="4"/>
  <c r="D34" i="4"/>
  <c r="D35" i="4"/>
  <c r="D31" i="4"/>
  <c r="B32" i="4"/>
  <c r="B33" i="4"/>
  <c r="B34" i="4"/>
  <c r="B35" i="4"/>
  <c r="B31" i="4"/>
  <c r="F20" i="4"/>
  <c r="D18" i="4"/>
  <c r="D19" i="4"/>
  <c r="D21" i="4"/>
  <c r="D17" i="4"/>
  <c r="B18" i="4"/>
  <c r="B19" i="4"/>
  <c r="B20" i="4"/>
  <c r="B21" i="4"/>
  <c r="B17" i="4"/>
  <c r="A18" i="4"/>
  <c r="A19" i="4"/>
  <c r="A20" i="4"/>
  <c r="A21" i="4"/>
  <c r="F10" i="4"/>
  <c r="D10" i="4"/>
  <c r="B10" i="4"/>
  <c r="D9" i="4"/>
  <c r="B9" i="4"/>
  <c r="F8" i="4"/>
  <c r="D8" i="4"/>
  <c r="B8" i="4"/>
  <c r="D7" i="4"/>
  <c r="B7" i="4"/>
  <c r="F6" i="4"/>
  <c r="D6" i="4"/>
  <c r="B6" i="4"/>
  <c r="A35" i="4"/>
  <c r="A34" i="4"/>
  <c r="A33" i="4"/>
  <c r="A32" i="4"/>
  <c r="A31" i="4"/>
  <c r="A17" i="4"/>
  <c r="A10" i="4"/>
  <c r="A9" i="4"/>
  <c r="A8" i="4"/>
  <c r="A7" i="4"/>
  <c r="A6" i="4"/>
  <c r="A2" i="4"/>
  <c r="A15" i="4"/>
  <c r="A2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B62" authorId="0" shapeId="0" xr:uid="{00000000-0006-0000-0100-000001000000}">
      <text>
        <r>
          <rPr>
            <b/>
            <sz val="9"/>
            <color indexed="81"/>
            <rFont val="Tahoma"/>
            <charset val="1"/>
          </rPr>
          <t>uzivatel: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uzivatel</author>
  </authors>
  <commentList>
    <comment ref="A62" authorId="0" shapeId="0" xr:uid="{00000000-0006-0000-0200-000001000000}">
      <text>
        <r>
          <rPr>
            <b/>
            <sz val="9"/>
            <color indexed="81"/>
            <rFont val="Tahoma"/>
            <charset val="1"/>
          </rPr>
          <t>uzivatel: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<sst xmlns="http://schemas.openxmlformats.org/spreadsheetml/2006/main" count="386" uniqueCount="196">
  <si>
    <t>Polévka</t>
  </si>
  <si>
    <t>Oběd A</t>
  </si>
  <si>
    <t>Oběd B</t>
  </si>
  <si>
    <t xml:space="preserve">Datum </t>
  </si>
  <si>
    <t>Změna vyhrazena</t>
  </si>
  <si>
    <t>Chlebová</t>
  </si>
  <si>
    <t>Vývar s drožďovými knedlíčky</t>
  </si>
  <si>
    <t>OBĚD JE URČEN K OKAMŽITÉ SPOTŘEBĚ</t>
  </si>
  <si>
    <t>Dršťková</t>
  </si>
  <si>
    <t>Slepičí</t>
  </si>
  <si>
    <t>Čufty, rajská omáčka, houskový knedlík</t>
  </si>
  <si>
    <t>Špenátová</t>
  </si>
  <si>
    <t>Halušky se slaninou, zelí</t>
  </si>
  <si>
    <t>Maminčino kuře, těstoviny s žampiony</t>
  </si>
  <si>
    <t>Vepřová s masem a drobením</t>
  </si>
  <si>
    <t>Hovězí</t>
  </si>
  <si>
    <t>Myslivecká pečeně, houskový knedlík</t>
  </si>
  <si>
    <t>Vepřový přírodní řízek, vařené brambory</t>
  </si>
  <si>
    <t>Zapečené těstoviny s masem a zeleninou, okurka</t>
  </si>
  <si>
    <t>Čufty, rajská omáčka, dušená rýže</t>
  </si>
  <si>
    <t>Jídelní lístek na dobu od  1.12. - 7.12. 2014</t>
  </si>
  <si>
    <t>Vepřové na houbách, dušená rýže</t>
  </si>
  <si>
    <t>Francouzské brambory, okurka</t>
  </si>
  <si>
    <t>Smažené filé, vařené brambory, mrkvový salát s jablky</t>
  </si>
  <si>
    <t>Vepřová krkovice, restované fazolové lusky se slaninou, vařené brambory</t>
  </si>
  <si>
    <t>alergeny</t>
  </si>
  <si>
    <t>1,3,7</t>
  </si>
  <si>
    <t>váha masa je v syrovém stavu</t>
  </si>
  <si>
    <t>Přejeme dobrou chuť.</t>
  </si>
  <si>
    <t>1,3,9</t>
  </si>
  <si>
    <t>1,3,7,9</t>
  </si>
  <si>
    <t>285g- RÝŽOVÝ NÁKYP S OVOCEM</t>
  </si>
  <si>
    <t>ČESNEČKA S BRAMBOREM</t>
  </si>
  <si>
    <t>100g- KAPUSTOVÝ KARBANÁTEK, BRAMBORY, ZELENINOVÝ SALÁT</t>
  </si>
  <si>
    <t>KRUPICOVÁ S VEJCEM</t>
  </si>
  <si>
    <t>UZENÁ S RÝŽÍ</t>
  </si>
  <si>
    <t>300g- BRAMBOROVÉ TAŠTIČKY S POVIDLÍM, SYPANÉ OSMAŽENOU STROUHANKOU</t>
  </si>
  <si>
    <t>HRSTKOVÁ</t>
  </si>
  <si>
    <t>KMÍNOVÁ</t>
  </si>
  <si>
    <t>VLOČKOVÁ</t>
  </si>
  <si>
    <t>VÝVAR SE ZELENINOU A RÝŽÍ</t>
  </si>
  <si>
    <t>300g- NUDLE S TVAROHEM, KOMPOT</t>
  </si>
  <si>
    <t>100g- BOLOŇSKÉ TĚSTOVINY S VEPŘOVÝM MASEM A SÝREM</t>
  </si>
  <si>
    <t>100g - HOVĚZÍ VAŘENÉ, KOPROVÁ OMÁČKA, HOUSKOVÝ KNEDLÍK</t>
  </si>
  <si>
    <t>250g - ČESKÉ KOLÁČE</t>
  </si>
  <si>
    <t>VEPŘOVÝ VÝVAR S KAPÁNÍM</t>
  </si>
  <si>
    <t>FRANKFURTSKÁ</t>
  </si>
  <si>
    <t>100g - MLETÝ ŘÍZEK SE SÝREM, BRAMBOROVÁ KAŠE, OKURKA</t>
  </si>
  <si>
    <t>KNEDLÍČKOVÁ</t>
  </si>
  <si>
    <t>ZELENINOVÁ S OVESNÝMI VLOČKAMI</t>
  </si>
  <si>
    <t>120g - SMAŽENÉ FILÉ, BRAMBOROVÝ SALÁT</t>
  </si>
  <si>
    <t>DRŮBKOVÁ</t>
  </si>
  <si>
    <t>KVĚTÁKOVÁ</t>
  </si>
  <si>
    <t>BRAMBOROVÁ</t>
  </si>
  <si>
    <t>300g- ŽEMLOVKA S JABLKY A TVAROHEM</t>
  </si>
  <si>
    <t>100g - SEKANÁ, BRAMBOROVÁ KAŠE, OKURKA</t>
  </si>
  <si>
    <t>200g - KUŘE NA SLANINĚ, RÝŽE</t>
  </si>
  <si>
    <t>100g- MASO DVOU BAREV (vepřová játra a plec) S KAPIÍ, RÝŽE</t>
  </si>
  <si>
    <t>100g- SEGEDÍNSKÝ GULÁŠ, HOUSKOVÝ KNEDLÍK</t>
  </si>
  <si>
    <t>250g- HALUŠKY SE SLANINOU, ZELÍ</t>
  </si>
  <si>
    <t>100g- SMAŽENÝ KUŘECÍ ŘÍZEK, BRAMBORY S PAŽITKOU, ZELENINOVÝ SALÁT</t>
  </si>
  <si>
    <t>ČOČKOVÁ</t>
  </si>
  <si>
    <t>RAGÚ</t>
  </si>
  <si>
    <t>100g- VEPŘOVÝ PLÁTEK, RESTOVANÉ FAZOLOVÉ LUSKY SE SLANINOU, BRAMBORY</t>
  </si>
  <si>
    <t>100g- UZENÉ MASO, ZELÍ, BRAMBOROVÝ  KNEDLÍK</t>
  </si>
  <si>
    <t>CELEROVÁ SE SÝREM A OPR. HOUSKOU</t>
  </si>
  <si>
    <t>120g - ZAPEČENÉ FILÉ SE SÝREM, BRAMBORY S PAŽITKOU</t>
  </si>
  <si>
    <t>3,4,7</t>
  </si>
  <si>
    <t>100g- KUŘECÍ PLÁTEK PŘÍRODNÍ, TĚSTOVINY</t>
  </si>
  <si>
    <t>HOVĚZÍ S KUSKUSEM A ZELENINOU</t>
  </si>
  <si>
    <t>100g - CIKÁNSKÁ HOVĚZÍ PEČENĚ, HOUSKOVÝ KNEDLÍK</t>
  </si>
  <si>
    <t>100g- KUŘECÍ ROLÁDA, RÝŽE</t>
  </si>
  <si>
    <t>KUŘECÍ VÝVAR S NOKY A ZELENINOU</t>
  </si>
  <si>
    <t>ZELNÁ S PÁRKEM</t>
  </si>
  <si>
    <t>300g - KVĚTÁKOVÁ TARHOŇA (květák, tarhoňa, žampiony, slanina, paprika, pórek)</t>
  </si>
  <si>
    <t>VEPŘOVÝ VÝVAR S DROBENÍM</t>
  </si>
  <si>
    <t>120g- ŠTIKA NA  MÁSLE , BRAMBORY, RAJČE</t>
  </si>
  <si>
    <t>ITALSKÁ S TĚSTOVINOU</t>
  </si>
  <si>
    <t>PÓRKOVÁ S OPRAŽ. HOUSKOU</t>
  </si>
  <si>
    <t>HOVĚZÍ VÝVAR S DROŽĎOVÝMI KNEDLÍČKY</t>
  </si>
  <si>
    <t>100g - HOVĚZÍ SVÍČKOVÁ,   HOUSKOVÝ KNEDLÍK</t>
  </si>
  <si>
    <t>250g - ŠUNKOVÁ PIZZA</t>
  </si>
  <si>
    <t>100g- KUŘECÍ SMĚS, BRAMBORÁČKY</t>
  </si>
  <si>
    <t>100g - VEPŘOVÉ MASO V KAPUSTĚ, BRAMBOROVÝ KNEDLÍK</t>
  </si>
  <si>
    <t>100g - KRÚTÍ V HOŘČICOVÉ OMÁČCE, TĚSTOVINY</t>
  </si>
  <si>
    <t>1,3,7, 10</t>
  </si>
  <si>
    <t>100g - VEPŘOVÝ VRABEC, DUŠENÁ ZELENINA, BRAMBORY</t>
  </si>
  <si>
    <t>HRACHOVÁ S OPRAŽENOU HOUSKOU</t>
  </si>
  <si>
    <t>KUŘECÍ VÝVAR S NUDLEMI</t>
  </si>
  <si>
    <t>200g - PEČENÉ KUŘE, BRAMBORY, KOMPOT</t>
  </si>
  <si>
    <t>ZELENINOVÁ</t>
  </si>
  <si>
    <t>100g - NOVOHRADSKÝ VEPŘOVÝ PLÁTEK, TĚSTOVINY</t>
  </si>
  <si>
    <t xml:space="preserve"> VÝVAR S MASEM A NUDLEMI</t>
  </si>
  <si>
    <t>100g - KÝTA NA PAPRICE, HOUSKOVÝ KNEDLÍK</t>
  </si>
  <si>
    <t>100g - VRABEC, ŠPENÁT, BRAMBOROVÝ KNEDLÍK</t>
  </si>
  <si>
    <t>HOVĚZÍ VÝVAR S DROBENÍM</t>
  </si>
  <si>
    <t>BROKOLICOVÁ</t>
  </si>
  <si>
    <t>100g - VEPŘOVÉ MASO NA KMÍNĚ, TĚSTOVINY</t>
  </si>
  <si>
    <t>Jídelní lístek na dobu od 1.12. do 7.12. 2025</t>
  </si>
  <si>
    <t>1.12.2025 PONDĚLÍ</t>
  </si>
  <si>
    <t>2.12.2025 ÚTERÝ</t>
  </si>
  <si>
    <t>3.12.2025 STŘEDA</t>
  </si>
  <si>
    <t>4.12.2025 ČTVRTEK</t>
  </si>
  <si>
    <t>5.12.2025 PÁTEK</t>
  </si>
  <si>
    <t>6.12.2025 SOBOTA</t>
  </si>
  <si>
    <t>7.12.2025 NEDĚLE</t>
  </si>
  <si>
    <t>100g- KUŘECÍ PLÁTEK, RESTOVANÁ ZELENINA, KUSKUS</t>
  </si>
  <si>
    <t>270g-RIZOTO S KUŘECÍM MASEM A ZELENINOU SYPANÉ SÝREM, ZELENINOVÝ SALÁT</t>
  </si>
  <si>
    <t>Jídelní lístek na dobu od 8.12. do 14.12.2025</t>
  </si>
  <si>
    <t>8.12.2025 PONDĚLÍ</t>
  </si>
  <si>
    <t>9.12.2025 ÚTERÝ</t>
  </si>
  <si>
    <t>10.12.2025 STŘEDA</t>
  </si>
  <si>
    <t>11.12.2025 ČTVRTEK</t>
  </si>
  <si>
    <t>12.12.2025 PÁTEK</t>
  </si>
  <si>
    <t>13.12.2025 SOBOTA</t>
  </si>
  <si>
    <t>14.12.2025 NEDĚLE</t>
  </si>
  <si>
    <t>100g- DEBRECÍNSKÁ VEPŘOVÁ PEČENĚ, HOUSKOVÝ KNEDLÍK</t>
  </si>
  <si>
    <t xml:space="preserve">3, 7 </t>
  </si>
  <si>
    <t>300g- FRANCOUZSKÉ BRAMBORY, OKURKA</t>
  </si>
  <si>
    <t>100g - KUŘECÍ PLÁTEK, SÝROVÁ OMÁČKA, TĚSTOVINY</t>
  </si>
  <si>
    <t>Jídelní lístek na dobu od 15.12. do 21.12.2025</t>
  </si>
  <si>
    <t>15.12.2025 PONDĚLÍ</t>
  </si>
  <si>
    <t>16.12.2025 ÚTERÝ</t>
  </si>
  <si>
    <t>17.12.2025 STŘEDA</t>
  </si>
  <si>
    <t xml:space="preserve">18.12.2025 ČTVRTEK </t>
  </si>
  <si>
    <t xml:space="preserve">19.12.2025 PÁTEK </t>
  </si>
  <si>
    <t xml:space="preserve">20.12.2025 SOBOTA </t>
  </si>
  <si>
    <t>21.12.2025 NEDĚLE</t>
  </si>
  <si>
    <t>250g - BRAMBOROVÉ KNEDLÍKY SE ŠVESTKAMI SYPANÉ TVAROHEM</t>
  </si>
  <si>
    <t>250g - KNEDLÍKY S VEJCI, OKURKA</t>
  </si>
  <si>
    <t>Jídelní lístek na dobu od  22.12. - 28.12. 2025</t>
  </si>
  <si>
    <t xml:space="preserve">22.12.2025 PONDĚLÍ </t>
  </si>
  <si>
    <t>100g - HOVĚZÍ VAŘENÉ, RAJSKÁ OMÁČKA, HOUSKOVÝ KNEDLÍK</t>
  </si>
  <si>
    <t xml:space="preserve">23.12.2025 ÚTERÝ   </t>
  </si>
  <si>
    <t xml:space="preserve">24.12.2025 STŘEDA ŠTĚDRÝ DEN </t>
  </si>
  <si>
    <t>25.12.2025 ČTVRTEK  1. svátek vánoční</t>
  </si>
  <si>
    <t>27.12.2025 SOBOTA</t>
  </si>
  <si>
    <t>28.12.2025 NEDĚLE</t>
  </si>
  <si>
    <t>100g - ZNOJEMSKÁ HOVĚZÍ PEČENĚ, RÝŽE</t>
  </si>
  <si>
    <t>300g - ŠUNKOFLEKY, OKURKA</t>
  </si>
  <si>
    <t>KAPUSTOVÁ S PAPRIKOU</t>
  </si>
  <si>
    <t>100g - VEPŘOVÁ PEČENĚ, ČERVENÉ ZELÍ, HOUSKOVÝ KNEDLÍK</t>
  </si>
  <si>
    <t>VEPŘOVÝ VÝVAR S  KAPÁNÍM</t>
  </si>
  <si>
    <t>200g - VEPŘOVÁ KRKOVIČKA PEČENÁ VE ŠLEHAČCE S NIVOU, BRAMBORY</t>
  </si>
  <si>
    <t>HOVĚZÍ VÝVAR  S RÝŽÍ</t>
  </si>
  <si>
    <t>1,3,4,7,9,10</t>
  </si>
  <si>
    <t>100g- ZELENINOVÝ KUSKUS S GYROS KOSTKAMI (vepřové maso)</t>
  </si>
  <si>
    <t>Jídelní lístek na dobu od  29.12. - 4.1. 2026</t>
  </si>
  <si>
    <t xml:space="preserve">29.12.2025 PONDĚLÍ </t>
  </si>
  <si>
    <t xml:space="preserve">30.12.2025 ÚTERÝ   </t>
  </si>
  <si>
    <t>2.1.2026 PÁTEK</t>
  </si>
  <si>
    <t>4.1.2026 NEDĚLE</t>
  </si>
  <si>
    <t>3.1.2026 SOBOTA</t>
  </si>
  <si>
    <t>100g - UZENÁ KRKOVICE, ČOČKA NA KYSELO, OKURKA, CHLÉB</t>
  </si>
  <si>
    <t>300g - ZAPEČENÉ BRAMBORY S KUŘECÍM MASEM A ZELENINOU, ČALAMÁDA</t>
  </si>
  <si>
    <t>100g - SMAŽENÝ VEPŘOVÝ ŘÍZEK, BRAMBORY, ČERVENÁ ŘEPA</t>
  </si>
  <si>
    <t>330g - RÝŽOVÁ KAŠE SYPANÁ KAKAEM, KOMPOT</t>
  </si>
  <si>
    <t>300g - KYNUTÉ ŠÁTEČKY S TVAROHEM</t>
  </si>
  <si>
    <t>26.12.2025 PÁTEK     2. svátek vánoční</t>
  </si>
  <si>
    <t xml:space="preserve">1.1.2026 ČTVRTEK NOVÝ ROK  </t>
  </si>
  <si>
    <t xml:space="preserve">31.12.2025 STŘEDA SILVESTR    </t>
  </si>
  <si>
    <t>svačina 1.</t>
  </si>
  <si>
    <t>svačina 2.</t>
  </si>
  <si>
    <r>
      <t xml:space="preserve">džem, máslo, rohlík </t>
    </r>
    <r>
      <rPr>
        <sz val="10"/>
        <rFont val="Arial"/>
        <family val="2"/>
        <charset val="238"/>
      </rPr>
      <t>alergen 1,3,7</t>
    </r>
  </si>
  <si>
    <t>perník  alergen1,3, 7</t>
  </si>
  <si>
    <r>
      <t xml:space="preserve">rybičková pomazánka, chléb </t>
    </r>
    <r>
      <rPr>
        <sz val="10"/>
        <rFont val="Arial"/>
        <family val="2"/>
        <charset val="238"/>
      </rPr>
      <t>alergen 1,3,4,7</t>
    </r>
  </si>
  <si>
    <t>ovoce</t>
  </si>
  <si>
    <r>
      <t xml:space="preserve">sýr lučina, chléb, rajče </t>
    </r>
    <r>
      <rPr>
        <sz val="10"/>
        <rFont val="Arial"/>
        <family val="2"/>
        <charset val="238"/>
      </rPr>
      <t>alergen 1,3,7</t>
    </r>
  </si>
  <si>
    <r>
      <t xml:space="preserve">loupák - čert, máslo      </t>
    </r>
    <r>
      <rPr>
        <sz val="10"/>
        <rFont val="Arial"/>
        <family val="2"/>
        <charset val="238"/>
      </rPr>
      <t>alergen 1,3,7</t>
    </r>
  </si>
  <si>
    <t>jogurt</t>
  </si>
  <si>
    <t>přesnídávka</t>
  </si>
  <si>
    <t>kompot</t>
  </si>
  <si>
    <r>
      <t xml:space="preserve">sýrová pomazánka, rohlík, zelenina      </t>
    </r>
    <r>
      <rPr>
        <sz val="10"/>
        <rFont val="Arial"/>
        <family val="2"/>
        <charset val="238"/>
      </rPr>
      <t>alergen 1,3,7</t>
    </r>
  </si>
  <si>
    <t>obložený chlebíček  alergen 1,3,7</t>
  </si>
  <si>
    <t>mrkvové pyré</t>
  </si>
  <si>
    <t>koláče   alergen 1,3,7</t>
  </si>
  <si>
    <t>bublanina  alergen 1,3,7</t>
  </si>
  <si>
    <t>pomazánkové máslo, zelenina chléb  alergen 1,3,7</t>
  </si>
  <si>
    <t>paštika,houska, zelenina  alergen 1,3,7</t>
  </si>
  <si>
    <t>vajíčková pomazánka, grah. rohlík alergen 1,3,7</t>
  </si>
  <si>
    <t>sýr, máslo,zelenina, chléb   alergen 1,3,7</t>
  </si>
  <si>
    <t>budap. krém, rohlík  alergen 1,3,7</t>
  </si>
  <si>
    <t>džem, máslo, chléb      alergen 1,3,7</t>
  </si>
  <si>
    <t>koláče  alergen 1,3,7</t>
  </si>
  <si>
    <t>ovocný dezert s tvarohem, alergen 7</t>
  </si>
  <si>
    <t>sýr žervé,zelenina, chléb   alergen 1,3,7</t>
  </si>
  <si>
    <r>
      <t xml:space="preserve">duko, rohlík,zelenina         </t>
    </r>
    <r>
      <rPr>
        <sz val="10"/>
        <rFont val="Arial"/>
        <family val="2"/>
        <charset val="238"/>
      </rPr>
      <t>alergen 1,3,7</t>
    </r>
  </si>
  <si>
    <r>
      <t xml:space="preserve">lahůdková pomazánka, okurka, chléb </t>
    </r>
    <r>
      <rPr>
        <sz val="10"/>
        <rFont val="Arial"/>
        <family val="2"/>
        <charset val="238"/>
      </rPr>
      <t>alergen 1,3,7</t>
    </r>
  </si>
  <si>
    <r>
      <t xml:space="preserve">vejce, máslo,zelenina chléb  </t>
    </r>
    <r>
      <rPr>
        <sz val="10"/>
        <rFont val="Arial"/>
        <family val="2"/>
        <charset val="238"/>
      </rPr>
      <t>alergen 1,3,7</t>
    </r>
  </si>
  <si>
    <r>
      <t xml:space="preserve">šunka, máslo, zelenina, chléb       </t>
    </r>
    <r>
      <rPr>
        <sz val="10"/>
        <rFont val="Arial"/>
        <family val="2"/>
        <charset val="238"/>
      </rPr>
      <t>alergen 1,3,7</t>
    </r>
  </si>
  <si>
    <t>jogurt  alergen 7</t>
  </si>
  <si>
    <t>ovocný salát</t>
  </si>
  <si>
    <t>šunková pomazánka rohlík   alergen 1,3,7</t>
  </si>
  <si>
    <t>jogurt, rohlík  alergen 1,3,7</t>
  </si>
  <si>
    <t>máslo, džem, chléb    alergen 1,3,7</t>
  </si>
  <si>
    <t>Jídelní lístek od 29.12. do 4.1.2025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</si>
</sst>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justify" vertical="top"/>
    </xf>
    <xf numFmtId="16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justify" vertical="top" wrapText="1"/>
    </xf>
    <xf numFmtId="0" fontId="4" fillId="0" borderId="3" xfId="0" applyFont="1" applyBorder="1" applyAlignment="1">
      <alignment horizontal="justify" vertical="top" wrapText="1"/>
    </xf>
    <xf numFmtId="0" fontId="4" fillId="0" borderId="3" xfId="0" applyFont="1" applyBorder="1" applyAlignment="1">
      <alignment horizontal="left" vertical="justify"/>
    </xf>
    <xf numFmtId="0" fontId="4" fillId="0" borderId="10" xfId="0" applyFont="1" applyBorder="1" applyAlignment="1">
      <alignment horizontal="left" vertical="justify" wrapText="1"/>
    </xf>
    <xf numFmtId="0" fontId="4" fillId="0" borderId="11" xfId="0" applyFont="1" applyBorder="1" applyAlignment="1">
      <alignment horizontal="left" vertical="justify" wrapText="1"/>
    </xf>
    <xf numFmtId="0" fontId="4" fillId="0" borderId="12" xfId="0" applyFont="1" applyBorder="1" applyAlignment="1">
      <alignment horizontal="left" vertical="justify"/>
    </xf>
    <xf numFmtId="0" fontId="4" fillId="0" borderId="3" xfId="0" applyFont="1" applyBorder="1" applyAlignment="1">
      <alignment horizontal="left" vertical="justify" wrapText="1"/>
    </xf>
    <xf numFmtId="0" fontId="4" fillId="0" borderId="13" xfId="0" applyFont="1" applyBorder="1" applyAlignment="1">
      <alignment horizontal="justify" vertical="top"/>
    </xf>
    <xf numFmtId="0" fontId="4" fillId="0" borderId="12" xfId="0" applyFont="1" applyBorder="1" applyAlignment="1">
      <alignment horizontal="justify" vertical="top"/>
    </xf>
    <xf numFmtId="0" fontId="4" fillId="0" borderId="10" xfId="0" applyFont="1" applyBorder="1" applyAlignment="1">
      <alignment horizontal="justify" vertical="top"/>
    </xf>
    <xf numFmtId="0" fontId="2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justify" vertical="top"/>
    </xf>
    <xf numFmtId="0" fontId="4" fillId="0" borderId="16" xfId="0" applyFont="1" applyBorder="1" applyAlignment="1">
      <alignment horizontal="justify" vertical="top" wrapText="1"/>
    </xf>
    <xf numFmtId="0" fontId="4" fillId="0" borderId="16" xfId="0" applyFont="1" applyBorder="1" applyAlignment="1">
      <alignment horizontal="justify" vertical="top"/>
    </xf>
    <xf numFmtId="0" fontId="4" fillId="0" borderId="17" xfId="0" applyFont="1" applyBorder="1" applyAlignment="1">
      <alignment horizontal="justify" vertical="top"/>
    </xf>
    <xf numFmtId="0" fontId="2" fillId="0" borderId="18" xfId="0" applyFont="1" applyBorder="1" applyAlignment="1">
      <alignment horizontal="center" vertical="center"/>
    </xf>
    <xf numFmtId="0" fontId="4" fillId="0" borderId="9" xfId="0" applyFont="1" applyBorder="1" applyAlignment="1">
      <alignment horizontal="left" vertical="justify" wrapText="1"/>
    </xf>
    <xf numFmtId="0" fontId="4" fillId="0" borderId="10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12" xfId="0" applyFont="1" applyBorder="1" applyAlignment="1">
      <alignment vertical="top" wrapText="1"/>
    </xf>
    <xf numFmtId="0" fontId="4" fillId="0" borderId="19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justify"/>
    </xf>
    <xf numFmtId="0" fontId="4" fillId="0" borderId="11" xfId="0" applyFont="1" applyBorder="1" applyAlignment="1">
      <alignment horizontal="left" vertical="top" wrapText="1"/>
    </xf>
    <xf numFmtId="14" fontId="2" fillId="0" borderId="20" xfId="0" applyNumberFormat="1" applyFont="1" applyBorder="1" applyAlignment="1">
      <alignment horizontal="center" vertical="center"/>
    </xf>
    <xf numFmtId="14" fontId="2" fillId="0" borderId="21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justify" vertical="top"/>
    </xf>
    <xf numFmtId="0" fontId="4" fillId="0" borderId="3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2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justify" vertical="top"/>
    </xf>
    <xf numFmtId="0" fontId="2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left" vertical="justify"/>
    </xf>
    <xf numFmtId="0" fontId="4" fillId="0" borderId="26" xfId="0" applyFont="1" applyBorder="1" applyAlignment="1">
      <alignment horizontal="justify" vertical="top"/>
    </xf>
    <xf numFmtId="0" fontId="4" fillId="0" borderId="26" xfId="0" applyFont="1" applyBorder="1" applyAlignment="1">
      <alignment horizontal="left" vertical="justify" wrapText="1"/>
    </xf>
    <xf numFmtId="0" fontId="4" fillId="0" borderId="26" xfId="0" applyFont="1" applyBorder="1" applyAlignment="1">
      <alignment horizontal="justify" vertical="top" wrapText="1"/>
    </xf>
    <xf numFmtId="0" fontId="4" fillId="0" borderId="27" xfId="0" applyFont="1" applyBorder="1" applyAlignment="1">
      <alignment horizontal="justify" vertical="top" wrapText="1"/>
    </xf>
    <xf numFmtId="0" fontId="4" fillId="0" borderId="26" xfId="0" applyFont="1" applyBorder="1" applyAlignment="1">
      <alignment horizontal="left" vertical="justify"/>
    </xf>
    <xf numFmtId="0" fontId="2" fillId="0" borderId="28" xfId="0" applyFont="1" applyBorder="1" applyAlignment="1">
      <alignment horizontal="center" vertical="center"/>
    </xf>
    <xf numFmtId="0" fontId="4" fillId="0" borderId="13" xfId="0" applyFont="1" applyBorder="1" applyAlignment="1">
      <alignment vertical="top" wrapText="1"/>
    </xf>
    <xf numFmtId="0" fontId="4" fillId="0" borderId="29" xfId="0" applyFont="1" applyBorder="1" applyAlignment="1">
      <alignment vertical="top" wrapText="1"/>
    </xf>
    <xf numFmtId="0" fontId="4" fillId="2" borderId="29" xfId="0" applyFont="1" applyFill="1" applyBorder="1" applyAlignment="1">
      <alignment vertical="top" wrapText="1"/>
    </xf>
    <xf numFmtId="0" fontId="4" fillId="0" borderId="23" xfId="0" applyFont="1" applyBorder="1" applyAlignment="1">
      <alignment vertical="top" wrapText="1"/>
    </xf>
    <xf numFmtId="0" fontId="2" fillId="0" borderId="3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4" fillId="2" borderId="3" xfId="0" applyFont="1" applyFill="1" applyBorder="1" applyAlignment="1">
      <alignment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0" borderId="27" xfId="0" applyFont="1" applyBorder="1" applyAlignment="1">
      <alignment horizontal="left" vertical="justify"/>
    </xf>
    <xf numFmtId="0" fontId="4" fillId="0" borderId="0" xfId="0" applyFont="1" applyAlignment="1">
      <alignment horizontal="left" vertical="top" wrapText="1"/>
    </xf>
    <xf numFmtId="0" fontId="4" fillId="0" borderId="3" xfId="0" applyFont="1" applyBorder="1" applyAlignment="1">
      <alignment horizontal="left" vertical="top"/>
    </xf>
    <xf numFmtId="0" fontId="4" fillId="0" borderId="12" xfId="0" applyFont="1" applyBorder="1" applyAlignment="1">
      <alignment horizontal="left" vertical="top"/>
    </xf>
    <xf numFmtId="0" fontId="4" fillId="0" borderId="12" xfId="0" applyFont="1" applyBorder="1" applyAlignment="1">
      <alignment horizontal="left" vertical="top" wrapText="1"/>
    </xf>
    <xf numFmtId="0" fontId="4" fillId="0" borderId="10" xfId="0" applyFont="1" applyBorder="1" applyAlignment="1">
      <alignment vertical="top" wrapText="1"/>
    </xf>
    <xf numFmtId="0" fontId="4" fillId="0" borderId="9" xfId="0" applyFont="1" applyBorder="1" applyAlignment="1">
      <alignment horizontal="left" vertical="top"/>
    </xf>
    <xf numFmtId="0" fontId="0" fillId="0" borderId="11" xfId="0" applyBorder="1"/>
    <xf numFmtId="2" fontId="4" fillId="0" borderId="10" xfId="0" applyNumberFormat="1" applyFont="1" applyBorder="1" applyAlignment="1">
      <alignment horizontal="left" vertical="justify"/>
    </xf>
    <xf numFmtId="0" fontId="4" fillId="0" borderId="10" xfId="0" applyFont="1" applyBorder="1" applyAlignment="1">
      <alignment horizontal="left" vertical="justify"/>
    </xf>
    <xf numFmtId="0" fontId="4" fillId="0" borderId="11" xfId="0" applyFont="1" applyBorder="1" applyAlignment="1">
      <alignment horizontal="left" vertical="justify"/>
    </xf>
    <xf numFmtId="0" fontId="4" fillId="0" borderId="0" xfId="0" applyFont="1"/>
    <xf numFmtId="0" fontId="2" fillId="0" borderId="0" xfId="0" applyFont="1"/>
    <xf numFmtId="0" fontId="6" fillId="0" borderId="14" xfId="0" applyFont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left" vertical="top" wrapText="1"/>
    </xf>
    <xf numFmtId="0" fontId="7" fillId="0" borderId="0" xfId="0" applyFont="1"/>
    <xf numFmtId="14" fontId="2" fillId="0" borderId="32" xfId="0" applyNumberFormat="1" applyFont="1" applyBorder="1" applyAlignment="1">
      <alignment horizontal="center" vertical="center" wrapText="1"/>
    </xf>
    <xf numFmtId="14" fontId="2" fillId="0" borderId="33" xfId="0" applyNumberFormat="1" applyFont="1" applyBorder="1" applyAlignment="1">
      <alignment horizontal="center" vertical="center" wrapText="1"/>
    </xf>
    <xf numFmtId="14" fontId="2" fillId="0" borderId="34" xfId="0" applyNumberFormat="1" applyFont="1" applyBorder="1" applyAlignment="1">
      <alignment horizontal="center" vertical="center" wrapText="1"/>
    </xf>
    <xf numFmtId="164" fontId="4" fillId="0" borderId="12" xfId="0" applyNumberFormat="1" applyFont="1" applyBorder="1" applyAlignment="1">
      <alignment horizontal="left" vertical="top" wrapText="1"/>
    </xf>
    <xf numFmtId="14" fontId="2" fillId="0" borderId="35" xfId="0" applyNumberFormat="1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top"/>
    </xf>
    <xf numFmtId="0" fontId="4" fillId="0" borderId="10" xfId="0" applyFont="1" applyBorder="1" applyAlignment="1">
      <alignment horizontal="left" vertical="top"/>
    </xf>
    <xf numFmtId="0" fontId="4" fillId="0" borderId="11" xfId="0" applyFont="1" applyBorder="1" applyAlignment="1">
      <alignment horizontal="left" vertical="top"/>
    </xf>
    <xf numFmtId="164" fontId="4" fillId="0" borderId="12" xfId="0" applyNumberFormat="1" applyFont="1" applyBorder="1" applyAlignment="1">
      <alignment horizontal="justify" vertical="top"/>
    </xf>
    <xf numFmtId="1" fontId="4" fillId="0" borderId="19" xfId="0" applyNumberFormat="1" applyFont="1" applyBorder="1" applyAlignment="1">
      <alignment horizontal="left" vertical="justify"/>
    </xf>
    <xf numFmtId="1" fontId="4" fillId="0" borderId="19" xfId="0" applyNumberFormat="1" applyFont="1" applyBorder="1" applyAlignment="1">
      <alignment horizontal="left" vertical="top" wrapText="1"/>
    </xf>
    <xf numFmtId="0" fontId="4" fillId="0" borderId="36" xfId="0" applyFont="1" applyBorder="1" applyAlignment="1">
      <alignment vertical="top" wrapText="1"/>
    </xf>
    <xf numFmtId="1" fontId="4" fillId="0" borderId="10" xfId="0" applyNumberFormat="1" applyFont="1" applyBorder="1" applyAlignment="1">
      <alignment horizontal="left" vertical="justify"/>
    </xf>
    <xf numFmtId="0" fontId="1" fillId="0" borderId="30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4" fillId="0" borderId="37" xfId="0" applyFont="1" applyBorder="1" applyAlignment="1">
      <alignment vertical="top" wrapText="1"/>
    </xf>
    <xf numFmtId="0" fontId="4" fillId="0" borderId="15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4" fillId="0" borderId="17" xfId="0" applyFont="1" applyBorder="1" applyAlignment="1">
      <alignment vertical="top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20" xfId="0" applyNumberFormat="1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4" fillId="0" borderId="29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justify" vertical="top" wrapText="1"/>
    </xf>
    <xf numFmtId="0" fontId="4" fillId="0" borderId="17" xfId="0" applyFont="1" applyBorder="1" applyAlignment="1">
      <alignment horizontal="justify" vertical="top" wrapText="1"/>
    </xf>
    <xf numFmtId="0" fontId="1" fillId="0" borderId="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justify" vertical="top" wrapText="1"/>
    </xf>
    <xf numFmtId="0" fontId="1" fillId="0" borderId="3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19" xfId="0" applyFont="1" applyBorder="1" applyAlignment="1">
      <alignment vertical="top" wrapText="1"/>
    </xf>
    <xf numFmtId="0" fontId="4" fillId="0" borderId="11" xfId="0" applyFont="1" applyBorder="1" applyAlignment="1">
      <alignment vertical="top" wrapText="1"/>
    </xf>
    <xf numFmtId="0" fontId="1" fillId="0" borderId="14" xfId="0" applyFont="1" applyBorder="1" applyAlignment="1">
      <alignment vertical="center"/>
    </xf>
    <xf numFmtId="0" fontId="4" fillId="0" borderId="13" xfId="0" applyFont="1" applyBorder="1" applyAlignment="1">
      <alignment horizontal="justify" vertical="top" wrapText="1"/>
    </xf>
    <xf numFmtId="0" fontId="4" fillId="0" borderId="19" xfId="0" applyFont="1" applyBorder="1" applyAlignment="1">
      <alignment horizontal="justify" vertical="top" wrapText="1"/>
    </xf>
    <xf numFmtId="0" fontId="4" fillId="0" borderId="29" xfId="0" applyFont="1" applyBorder="1" applyAlignment="1">
      <alignment horizontal="justify" vertical="top" wrapText="1"/>
    </xf>
    <xf numFmtId="0" fontId="4" fillId="0" borderId="10" xfId="0" applyFont="1" applyBorder="1" applyAlignment="1">
      <alignment horizontal="justify" vertical="top" wrapText="1"/>
    </xf>
    <xf numFmtId="0" fontId="4" fillId="0" borderId="11" xfId="0" applyFont="1" applyBorder="1" applyAlignment="1">
      <alignment horizontal="justify" vertical="top" wrapText="1"/>
    </xf>
    <xf numFmtId="0" fontId="4" fillId="0" borderId="25" xfId="0" applyFont="1" applyBorder="1" applyAlignment="1">
      <alignment horizontal="left" vertical="top" wrapText="1"/>
    </xf>
    <xf numFmtId="0" fontId="4" fillId="0" borderId="26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94"/>
  <sheetViews>
    <sheetView topLeftCell="A81" workbookViewId="0">
      <selection activeCell="J91" sqref="J91"/>
    </sheetView>
  </sheetViews>
  <sheetFormatPr defaultRowHeight="12.75" x14ac:dyDescent="0.2"/>
  <cols>
    <col min="1" max="1" width="4.85546875" customWidth="1"/>
    <col min="2" max="2" width="12.5703125" customWidth="1"/>
    <col min="3" max="3" width="19.140625" customWidth="1"/>
    <col min="4" max="4" width="8.85546875" customWidth="1"/>
    <col min="5" max="5" width="38.5703125" customWidth="1"/>
    <col min="6" max="6" width="8.140625" customWidth="1"/>
    <col min="7" max="7" width="38.42578125" customWidth="1"/>
    <col min="8" max="8" width="8.85546875" customWidth="1"/>
  </cols>
  <sheetData>
    <row r="1" spans="2:7" hidden="1" x14ac:dyDescent="0.2"/>
    <row r="2" spans="2:7" ht="30" hidden="1" customHeight="1" x14ac:dyDescent="0.2"/>
    <row r="3" spans="2:7" ht="23.25" hidden="1" x14ac:dyDescent="0.2">
      <c r="B3" s="130" t="s">
        <v>20</v>
      </c>
      <c r="C3" s="130"/>
      <c r="D3" s="130"/>
      <c r="E3" s="130"/>
      <c r="F3" s="130"/>
      <c r="G3" s="130"/>
    </row>
    <row r="4" spans="2:7" hidden="1" x14ac:dyDescent="0.2"/>
    <row r="5" spans="2:7" ht="24.95" hidden="1" customHeight="1" thickBot="1" x14ac:dyDescent="0.25">
      <c r="B5" s="25" t="s">
        <v>3</v>
      </c>
      <c r="C5" s="30" t="s">
        <v>0</v>
      </c>
      <c r="D5" s="30"/>
      <c r="E5" s="3" t="s">
        <v>1</v>
      </c>
      <c r="F5" s="46"/>
      <c r="G5" s="4" t="s">
        <v>2</v>
      </c>
    </row>
    <row r="6" spans="2:7" ht="39.950000000000003" hidden="1" customHeight="1" x14ac:dyDescent="0.2">
      <c r="B6" s="11">
        <v>41974</v>
      </c>
      <c r="C6" s="26" t="s">
        <v>6</v>
      </c>
      <c r="D6" s="26"/>
      <c r="E6" s="20" t="s">
        <v>21</v>
      </c>
      <c r="F6" s="47"/>
      <c r="G6" s="35" t="s">
        <v>12</v>
      </c>
    </row>
    <row r="7" spans="2:7" ht="39.950000000000003" hidden="1" customHeight="1" x14ac:dyDescent="0.2">
      <c r="B7" s="39">
        <v>41975</v>
      </c>
      <c r="C7" s="27" t="s">
        <v>9</v>
      </c>
      <c r="D7" s="27"/>
      <c r="E7" s="5" t="s">
        <v>16</v>
      </c>
      <c r="F7" s="48"/>
      <c r="G7" s="18"/>
    </row>
    <row r="8" spans="2:7" ht="39.950000000000003" hidden="1" customHeight="1" x14ac:dyDescent="0.2">
      <c r="B8" s="39">
        <v>41976</v>
      </c>
      <c r="C8" s="28" t="s">
        <v>5</v>
      </c>
      <c r="D8" s="28"/>
      <c r="E8" s="5" t="s">
        <v>13</v>
      </c>
      <c r="F8" s="48"/>
      <c r="G8" s="18" t="s">
        <v>18</v>
      </c>
    </row>
    <row r="9" spans="2:7" ht="39.950000000000003" hidden="1" customHeight="1" x14ac:dyDescent="0.2">
      <c r="B9" s="39">
        <v>41977</v>
      </c>
      <c r="C9" s="28" t="s">
        <v>14</v>
      </c>
      <c r="D9" s="28"/>
      <c r="E9" s="5" t="s">
        <v>10</v>
      </c>
      <c r="F9" s="48"/>
      <c r="G9" s="24" t="s">
        <v>19</v>
      </c>
    </row>
    <row r="10" spans="2:7" ht="39.950000000000003" hidden="1" customHeight="1" x14ac:dyDescent="0.2">
      <c r="B10" s="39">
        <v>41978</v>
      </c>
      <c r="C10" s="28" t="s">
        <v>8</v>
      </c>
      <c r="D10" s="28"/>
      <c r="E10" s="21" t="s">
        <v>24</v>
      </c>
      <c r="F10" s="49"/>
      <c r="G10" s="18" t="s">
        <v>23</v>
      </c>
    </row>
    <row r="11" spans="2:7" ht="39.950000000000003" hidden="1" customHeight="1" x14ac:dyDescent="0.2">
      <c r="B11" s="39">
        <v>41979</v>
      </c>
      <c r="C11" s="28" t="s">
        <v>11</v>
      </c>
      <c r="D11" s="28"/>
      <c r="E11" s="16" t="s">
        <v>22</v>
      </c>
      <c r="F11" s="50"/>
      <c r="G11" s="18"/>
    </row>
    <row r="12" spans="2:7" ht="39.950000000000003" hidden="1" customHeight="1" thickBot="1" x14ac:dyDescent="0.25">
      <c r="B12" s="40">
        <v>41980</v>
      </c>
      <c r="C12" s="29" t="s">
        <v>15</v>
      </c>
      <c r="D12" s="29"/>
      <c r="E12" s="15" t="s">
        <v>17</v>
      </c>
      <c r="F12" s="51"/>
      <c r="G12" s="19"/>
    </row>
    <row r="13" spans="2:7" ht="39.950000000000003" hidden="1" customHeight="1" x14ac:dyDescent="0.2">
      <c r="B13" s="8"/>
      <c r="C13" s="8"/>
      <c r="D13" s="8"/>
      <c r="E13" s="8"/>
      <c r="F13" s="8"/>
      <c r="G13" s="8"/>
    </row>
    <row r="14" spans="2:7" hidden="1" x14ac:dyDescent="0.2"/>
    <row r="16" spans="2:7" ht="10.5" customHeight="1" x14ac:dyDescent="0.2"/>
    <row r="18" spans="2:8" ht="23.25" x14ac:dyDescent="0.2">
      <c r="B18" s="130" t="s">
        <v>98</v>
      </c>
      <c r="C18" s="130"/>
      <c r="D18" s="130"/>
      <c r="E18" s="130"/>
      <c r="F18" s="130"/>
      <c r="G18" s="130"/>
    </row>
    <row r="19" spans="2:8" ht="13.5" thickBot="1" x14ac:dyDescent="0.25"/>
    <row r="20" spans="2:8" ht="24.95" customHeight="1" thickBot="1" x14ac:dyDescent="0.25">
      <c r="B20" s="25" t="s">
        <v>3</v>
      </c>
      <c r="C20" s="58" t="s">
        <v>0</v>
      </c>
      <c r="D20" s="61" t="s">
        <v>25</v>
      </c>
      <c r="E20" s="60" t="s">
        <v>1</v>
      </c>
      <c r="F20" s="61" t="s">
        <v>25</v>
      </c>
      <c r="G20" s="60" t="s">
        <v>2</v>
      </c>
      <c r="H20" s="61" t="s">
        <v>25</v>
      </c>
    </row>
    <row r="21" spans="2:8" ht="39.950000000000003" customHeight="1" x14ac:dyDescent="0.2">
      <c r="B21" s="80" t="s">
        <v>99</v>
      </c>
      <c r="C21" s="54" t="s">
        <v>35</v>
      </c>
      <c r="D21" s="23"/>
      <c r="E21" s="34" t="s">
        <v>64</v>
      </c>
      <c r="F21" s="83">
        <v>1.3</v>
      </c>
      <c r="G21" s="34" t="s">
        <v>106</v>
      </c>
      <c r="H21" s="35">
        <v>1</v>
      </c>
    </row>
    <row r="22" spans="2:8" ht="39.950000000000003" customHeight="1" x14ac:dyDescent="0.2">
      <c r="B22" s="81" t="s">
        <v>100</v>
      </c>
      <c r="C22" s="55" t="s">
        <v>32</v>
      </c>
      <c r="D22" s="33">
        <v>3</v>
      </c>
      <c r="E22" s="42" t="s">
        <v>57</v>
      </c>
      <c r="F22" s="33">
        <v>1</v>
      </c>
      <c r="G22" s="42" t="s">
        <v>44</v>
      </c>
      <c r="H22" s="32" t="s">
        <v>26</v>
      </c>
    </row>
    <row r="23" spans="2:8" ht="46.35" customHeight="1" x14ac:dyDescent="0.2">
      <c r="B23" s="81" t="s">
        <v>101</v>
      </c>
      <c r="C23" s="55" t="s">
        <v>65</v>
      </c>
      <c r="D23" s="17" t="s">
        <v>30</v>
      </c>
      <c r="E23" s="42" t="s">
        <v>33</v>
      </c>
      <c r="F23" s="33" t="s">
        <v>26</v>
      </c>
      <c r="G23" s="42" t="s">
        <v>107</v>
      </c>
      <c r="H23" s="32">
        <v>7</v>
      </c>
    </row>
    <row r="24" spans="2:8" ht="48.6" customHeight="1" x14ac:dyDescent="0.2">
      <c r="B24" s="81" t="s">
        <v>102</v>
      </c>
      <c r="C24" s="55" t="s">
        <v>48</v>
      </c>
      <c r="D24" s="17">
        <v>1.3</v>
      </c>
      <c r="E24" s="42" t="s">
        <v>58</v>
      </c>
      <c r="F24" s="33" t="s">
        <v>26</v>
      </c>
      <c r="G24" s="42" t="s">
        <v>66</v>
      </c>
      <c r="H24" s="32" t="s">
        <v>67</v>
      </c>
    </row>
    <row r="25" spans="2:8" ht="47.25" customHeight="1" x14ac:dyDescent="0.2">
      <c r="B25" s="81" t="s">
        <v>103</v>
      </c>
      <c r="C25" s="56" t="s">
        <v>46</v>
      </c>
      <c r="D25" s="63">
        <v>1.7</v>
      </c>
      <c r="E25" s="42" t="s">
        <v>31</v>
      </c>
      <c r="F25" s="33">
        <v>3.7</v>
      </c>
      <c r="G25" s="42" t="s">
        <v>55</v>
      </c>
      <c r="H25" s="32">
        <v>1.7</v>
      </c>
    </row>
    <row r="26" spans="2:8" ht="39.950000000000003" customHeight="1" x14ac:dyDescent="0.2">
      <c r="B26" s="81" t="s">
        <v>104</v>
      </c>
      <c r="C26" s="55" t="s">
        <v>37</v>
      </c>
      <c r="D26" s="21">
        <v>1</v>
      </c>
      <c r="E26" s="42" t="s">
        <v>68</v>
      </c>
      <c r="F26" s="33">
        <v>1.3</v>
      </c>
      <c r="G26" s="42"/>
      <c r="H26" s="32"/>
    </row>
    <row r="27" spans="2:8" ht="47.45" customHeight="1" thickBot="1" x14ac:dyDescent="0.25">
      <c r="B27" s="82" t="s">
        <v>105</v>
      </c>
      <c r="C27" s="57" t="s">
        <v>69</v>
      </c>
      <c r="D27" s="31">
        <v>1.3</v>
      </c>
      <c r="E27" s="43" t="s">
        <v>70</v>
      </c>
      <c r="F27" s="36">
        <v>1.3</v>
      </c>
      <c r="G27" s="43"/>
      <c r="H27" s="38"/>
    </row>
    <row r="28" spans="2:8" ht="39.950000000000003" customHeight="1" x14ac:dyDescent="0.2">
      <c r="B28" s="12"/>
      <c r="C28" s="7" t="s">
        <v>7</v>
      </c>
      <c r="D28" s="8"/>
      <c r="E28" s="8"/>
      <c r="F28" s="8"/>
      <c r="G28" s="75" t="s">
        <v>27</v>
      </c>
    </row>
    <row r="29" spans="2:8" ht="15.75" x14ac:dyDescent="0.25">
      <c r="C29" s="76" t="s">
        <v>4</v>
      </c>
      <c r="F29" s="8"/>
    </row>
    <row r="30" spans="2:8" ht="18" x14ac:dyDescent="0.25">
      <c r="C30" s="79" t="s">
        <v>28</v>
      </c>
    </row>
    <row r="32" spans="2:8" ht="36.75" customHeight="1" x14ac:dyDescent="0.2"/>
    <row r="33" spans="2:8" ht="68.25" customHeight="1" x14ac:dyDescent="0.2">
      <c r="B33" s="130" t="s">
        <v>108</v>
      </c>
      <c r="C33" s="130"/>
      <c r="D33" s="130"/>
      <c r="E33" s="130"/>
      <c r="F33" s="130"/>
      <c r="G33" s="130"/>
    </row>
    <row r="34" spans="2:8" ht="13.5" thickBot="1" x14ac:dyDescent="0.25"/>
    <row r="35" spans="2:8" ht="24.95" customHeight="1" thickBot="1" x14ac:dyDescent="0.25">
      <c r="B35" s="25" t="s">
        <v>3</v>
      </c>
      <c r="C35" s="60" t="s">
        <v>0</v>
      </c>
      <c r="D35" s="61" t="s">
        <v>25</v>
      </c>
      <c r="E35" s="60" t="s">
        <v>1</v>
      </c>
      <c r="F35" s="61" t="s">
        <v>25</v>
      </c>
      <c r="G35" s="44" t="s">
        <v>2</v>
      </c>
      <c r="H35" s="61" t="s">
        <v>25</v>
      </c>
    </row>
    <row r="36" spans="2:8" ht="39.950000000000003" customHeight="1" x14ac:dyDescent="0.2">
      <c r="B36" s="80" t="s">
        <v>109</v>
      </c>
      <c r="C36" s="54" t="s">
        <v>38</v>
      </c>
      <c r="D36" s="68">
        <v>1.3</v>
      </c>
      <c r="E36" s="34" t="s">
        <v>71</v>
      </c>
      <c r="F36" s="83">
        <v>1</v>
      </c>
      <c r="G36" s="94" t="s">
        <v>59</v>
      </c>
      <c r="H36" s="93" t="s">
        <v>26</v>
      </c>
    </row>
    <row r="37" spans="2:8" ht="46.5" customHeight="1" x14ac:dyDescent="0.2">
      <c r="B37" s="81" t="s">
        <v>110</v>
      </c>
      <c r="C37" s="55" t="s">
        <v>72</v>
      </c>
      <c r="D37" s="33" t="s">
        <v>29</v>
      </c>
      <c r="E37" s="42" t="s">
        <v>116</v>
      </c>
      <c r="F37" s="33" t="s">
        <v>26</v>
      </c>
      <c r="G37" s="42" t="s">
        <v>41</v>
      </c>
      <c r="H37" s="32" t="s">
        <v>26</v>
      </c>
    </row>
    <row r="38" spans="2:8" ht="47.25" customHeight="1" x14ac:dyDescent="0.2">
      <c r="B38" s="81" t="s">
        <v>111</v>
      </c>
      <c r="C38" s="55" t="s">
        <v>73</v>
      </c>
      <c r="D38" s="33">
        <v>1.7</v>
      </c>
      <c r="E38" s="42" t="s">
        <v>60</v>
      </c>
      <c r="F38" s="33" t="s">
        <v>26</v>
      </c>
      <c r="G38" s="42" t="s">
        <v>74</v>
      </c>
      <c r="H38" s="32">
        <v>1</v>
      </c>
    </row>
    <row r="39" spans="2:8" ht="45.75" customHeight="1" x14ac:dyDescent="0.2">
      <c r="B39" s="81" t="s">
        <v>112</v>
      </c>
      <c r="C39" s="55" t="s">
        <v>75</v>
      </c>
      <c r="D39" s="33">
        <v>1.3</v>
      </c>
      <c r="E39" s="42" t="s">
        <v>42</v>
      </c>
      <c r="F39" s="33" t="s">
        <v>26</v>
      </c>
      <c r="G39" s="42" t="s">
        <v>76</v>
      </c>
      <c r="H39" s="32">
        <v>4.7</v>
      </c>
    </row>
    <row r="40" spans="2:8" ht="48.6" customHeight="1" x14ac:dyDescent="0.2">
      <c r="B40" s="81" t="s">
        <v>113</v>
      </c>
      <c r="C40" s="55" t="s">
        <v>53</v>
      </c>
      <c r="D40" s="33">
        <v>1</v>
      </c>
      <c r="E40" s="62" t="s">
        <v>43</v>
      </c>
      <c r="F40" s="63" t="s">
        <v>26</v>
      </c>
      <c r="G40" s="42" t="s">
        <v>36</v>
      </c>
      <c r="H40" s="32" t="s">
        <v>26</v>
      </c>
    </row>
    <row r="41" spans="2:8" ht="39.950000000000003" customHeight="1" x14ac:dyDescent="0.2">
      <c r="B41" s="81" t="s">
        <v>114</v>
      </c>
      <c r="C41" s="55" t="s">
        <v>77</v>
      </c>
      <c r="D41" s="33">
        <v>1.3</v>
      </c>
      <c r="E41" s="62" t="s">
        <v>118</v>
      </c>
      <c r="F41" s="78" t="s">
        <v>117</v>
      </c>
      <c r="G41" s="42"/>
      <c r="H41" s="32"/>
    </row>
    <row r="42" spans="2:8" ht="46.5" customHeight="1" thickBot="1" x14ac:dyDescent="0.25">
      <c r="B42" s="82" t="s">
        <v>115</v>
      </c>
      <c r="C42" s="57" t="s">
        <v>40</v>
      </c>
      <c r="D42" s="36"/>
      <c r="E42" s="43" t="s">
        <v>119</v>
      </c>
      <c r="F42" s="36" t="s">
        <v>26</v>
      </c>
      <c r="G42" s="43"/>
      <c r="H42" s="71"/>
    </row>
    <row r="43" spans="2:8" ht="20.25" customHeight="1" x14ac:dyDescent="0.2">
      <c r="B43" s="1"/>
      <c r="C43" s="7" t="s">
        <v>7</v>
      </c>
      <c r="D43" s="8"/>
      <c r="E43" s="8"/>
      <c r="F43" s="8"/>
      <c r="G43" s="75" t="s">
        <v>27</v>
      </c>
    </row>
    <row r="44" spans="2:8" ht="21.75" customHeight="1" x14ac:dyDescent="0.25">
      <c r="C44" s="76" t="s">
        <v>4</v>
      </c>
      <c r="F44" s="8"/>
    </row>
    <row r="45" spans="2:8" ht="18" x14ac:dyDescent="0.25">
      <c r="C45" s="79" t="s">
        <v>28</v>
      </c>
    </row>
    <row r="46" spans="2:8" ht="33" customHeight="1" x14ac:dyDescent="0.2"/>
    <row r="47" spans="2:8" ht="14.25" customHeight="1" x14ac:dyDescent="0.2"/>
    <row r="48" spans="2:8" ht="9" customHeight="1" x14ac:dyDescent="0.2"/>
    <row r="49" spans="2:8" ht="16.5" customHeight="1" x14ac:dyDescent="0.2">
      <c r="C49" s="75"/>
    </row>
    <row r="50" spans="2:8" ht="9.9499999999999993" customHeight="1" x14ac:dyDescent="0.2"/>
    <row r="52" spans="2:8" ht="33" customHeight="1" x14ac:dyDescent="0.2">
      <c r="B52" s="130" t="s">
        <v>120</v>
      </c>
      <c r="C52" s="130"/>
      <c r="D52" s="130"/>
      <c r="E52" s="130"/>
      <c r="F52" s="130"/>
      <c r="G52" s="130"/>
    </row>
    <row r="53" spans="2:8" ht="13.5" thickBot="1" x14ac:dyDescent="0.25"/>
    <row r="54" spans="2:8" ht="24.95" customHeight="1" thickBot="1" x14ac:dyDescent="0.25">
      <c r="B54" s="25" t="s">
        <v>3</v>
      </c>
      <c r="C54" s="60" t="s">
        <v>0</v>
      </c>
      <c r="D54" s="61" t="s">
        <v>25</v>
      </c>
      <c r="E54" s="60" t="s">
        <v>1</v>
      </c>
      <c r="F54" s="96" t="s">
        <v>25</v>
      </c>
      <c r="G54" s="14" t="s">
        <v>2</v>
      </c>
      <c r="H54" s="97" t="s">
        <v>25</v>
      </c>
    </row>
    <row r="55" spans="2:8" ht="45.75" customHeight="1" x14ac:dyDescent="0.2">
      <c r="B55" s="80" t="s">
        <v>121</v>
      </c>
      <c r="C55" s="54" t="s">
        <v>78</v>
      </c>
      <c r="D55" s="23" t="s">
        <v>26</v>
      </c>
      <c r="E55" s="34" t="s">
        <v>56</v>
      </c>
      <c r="F55" s="23">
        <v>1.7</v>
      </c>
      <c r="G55" s="98" t="s">
        <v>81</v>
      </c>
      <c r="H55" s="35" t="s">
        <v>26</v>
      </c>
    </row>
    <row r="56" spans="2:8" ht="47.25" customHeight="1" x14ac:dyDescent="0.2">
      <c r="B56" s="81" t="s">
        <v>122</v>
      </c>
      <c r="C56" s="55" t="s">
        <v>79</v>
      </c>
      <c r="D56" s="5" t="s">
        <v>26</v>
      </c>
      <c r="E56" s="42" t="s">
        <v>80</v>
      </c>
      <c r="F56" s="5" t="s">
        <v>30</v>
      </c>
      <c r="G56" s="42" t="s">
        <v>128</v>
      </c>
      <c r="H56" s="32" t="s">
        <v>26</v>
      </c>
    </row>
    <row r="57" spans="2:8" ht="47.25" customHeight="1" x14ac:dyDescent="0.2">
      <c r="B57" s="81" t="s">
        <v>123</v>
      </c>
      <c r="C57" s="55" t="s">
        <v>61</v>
      </c>
      <c r="D57" s="5">
        <v>1</v>
      </c>
      <c r="E57" s="42" t="s">
        <v>47</v>
      </c>
      <c r="F57" s="5" t="s">
        <v>26</v>
      </c>
      <c r="G57" s="42" t="s">
        <v>129</v>
      </c>
      <c r="H57" s="32" t="s">
        <v>26</v>
      </c>
    </row>
    <row r="58" spans="2:8" ht="53.25" customHeight="1" x14ac:dyDescent="0.2">
      <c r="B58" s="81" t="s">
        <v>124</v>
      </c>
      <c r="C58" s="55" t="s">
        <v>45</v>
      </c>
      <c r="D58" s="5">
        <v>1.3</v>
      </c>
      <c r="E58" s="42" t="s">
        <v>82</v>
      </c>
      <c r="F58" s="5" t="s">
        <v>26</v>
      </c>
      <c r="G58" s="42" t="s">
        <v>83</v>
      </c>
      <c r="H58" s="32">
        <v>1.3</v>
      </c>
    </row>
    <row r="59" spans="2:8" ht="45.75" customHeight="1" x14ac:dyDescent="0.2">
      <c r="B59" s="81" t="s">
        <v>125</v>
      </c>
      <c r="C59" s="55" t="s">
        <v>62</v>
      </c>
      <c r="D59" s="33">
        <v>1.3</v>
      </c>
      <c r="E59" s="42" t="s">
        <v>54</v>
      </c>
      <c r="F59" s="33" t="s">
        <v>26</v>
      </c>
      <c r="G59" s="42" t="s">
        <v>63</v>
      </c>
      <c r="H59" s="32">
        <v>1</v>
      </c>
    </row>
    <row r="60" spans="2:8" ht="46.5" customHeight="1" x14ac:dyDescent="0.2">
      <c r="B60" s="81" t="s">
        <v>126</v>
      </c>
      <c r="C60" s="55" t="s">
        <v>49</v>
      </c>
      <c r="D60" s="33">
        <v>1</v>
      </c>
      <c r="E60" s="42" t="s">
        <v>84</v>
      </c>
      <c r="F60" s="33" t="s">
        <v>85</v>
      </c>
      <c r="G60" s="42"/>
      <c r="H60" s="32"/>
    </row>
    <row r="61" spans="2:8" ht="39.950000000000003" customHeight="1" thickBot="1" x14ac:dyDescent="0.25">
      <c r="B61" s="82" t="s">
        <v>127</v>
      </c>
      <c r="C61" s="57" t="s">
        <v>34</v>
      </c>
      <c r="D61" s="36">
        <v>1.3</v>
      </c>
      <c r="E61" s="43" t="s">
        <v>86</v>
      </c>
      <c r="F61" s="36">
        <v>1.7</v>
      </c>
      <c r="G61" s="43"/>
      <c r="H61" s="38"/>
    </row>
    <row r="62" spans="2:8" ht="49.5" customHeight="1" x14ac:dyDescent="0.2">
      <c r="B62" s="1"/>
      <c r="C62" s="7" t="s">
        <v>7</v>
      </c>
      <c r="D62" s="8"/>
      <c r="E62" s="8"/>
      <c r="F62" s="8"/>
      <c r="G62" s="75" t="s">
        <v>27</v>
      </c>
    </row>
    <row r="63" spans="2:8" ht="17.25" customHeight="1" x14ac:dyDescent="0.25">
      <c r="C63" s="76" t="s">
        <v>4</v>
      </c>
      <c r="F63" s="8"/>
    </row>
    <row r="64" spans="2:8" ht="18" x14ac:dyDescent="0.25">
      <c r="C64" s="79" t="s">
        <v>28</v>
      </c>
    </row>
    <row r="65" spans="2:8" ht="36.75" customHeight="1" x14ac:dyDescent="0.2"/>
    <row r="66" spans="2:8" ht="18" customHeight="1" x14ac:dyDescent="0.2"/>
    <row r="67" spans="2:8" ht="23.1" customHeight="1" x14ac:dyDescent="0.2">
      <c r="B67" s="130" t="s">
        <v>130</v>
      </c>
      <c r="C67" s="130"/>
      <c r="D67" s="130"/>
      <c r="E67" s="130"/>
      <c r="F67" s="130"/>
      <c r="G67" s="130"/>
      <c r="H67" s="2"/>
    </row>
    <row r="68" spans="2:8" ht="13.5" thickBot="1" x14ac:dyDescent="0.25"/>
    <row r="69" spans="2:8" ht="24.95" customHeight="1" thickBot="1" x14ac:dyDescent="0.25">
      <c r="B69" s="25" t="s">
        <v>3</v>
      </c>
      <c r="C69" s="60" t="s">
        <v>0</v>
      </c>
      <c r="D69" s="77" t="s">
        <v>25</v>
      </c>
      <c r="E69" s="60" t="s">
        <v>1</v>
      </c>
      <c r="F69" s="77" t="s">
        <v>25</v>
      </c>
      <c r="G69" s="25" t="s">
        <v>2</v>
      </c>
      <c r="H69" s="77" t="s">
        <v>25</v>
      </c>
    </row>
    <row r="70" spans="2:8" ht="45.6" customHeight="1" x14ac:dyDescent="0.2">
      <c r="B70" s="80" t="s">
        <v>131</v>
      </c>
      <c r="C70" s="54" t="s">
        <v>51</v>
      </c>
      <c r="D70" s="23">
        <v>1</v>
      </c>
      <c r="E70" s="34" t="s">
        <v>132</v>
      </c>
      <c r="F70" s="20">
        <v>1.3</v>
      </c>
      <c r="G70" s="34" t="s">
        <v>157</v>
      </c>
      <c r="H70" s="35" t="s">
        <v>26</v>
      </c>
    </row>
    <row r="71" spans="2:8" ht="63" customHeight="1" x14ac:dyDescent="0.2">
      <c r="B71" s="81" t="s">
        <v>133</v>
      </c>
      <c r="C71" s="55" t="s">
        <v>140</v>
      </c>
      <c r="D71" s="16">
        <v>1.3</v>
      </c>
      <c r="E71" s="42" t="s">
        <v>143</v>
      </c>
      <c r="F71" s="5">
        <v>7</v>
      </c>
      <c r="G71" s="42" t="s">
        <v>146</v>
      </c>
      <c r="H71" s="18">
        <v>1</v>
      </c>
    </row>
    <row r="72" spans="2:8" ht="61.7" customHeight="1" x14ac:dyDescent="0.2">
      <c r="B72" s="81" t="s">
        <v>134</v>
      </c>
      <c r="C72" s="55" t="s">
        <v>87</v>
      </c>
      <c r="D72" s="5">
        <v>1.3</v>
      </c>
      <c r="E72" s="42" t="s">
        <v>50</v>
      </c>
      <c r="F72" s="5" t="s">
        <v>145</v>
      </c>
      <c r="G72" s="42"/>
      <c r="H72" s="18"/>
    </row>
    <row r="73" spans="2:8" ht="60.6" customHeight="1" x14ac:dyDescent="0.2">
      <c r="B73" s="81" t="s">
        <v>135</v>
      </c>
      <c r="C73" s="55" t="s">
        <v>144</v>
      </c>
      <c r="D73" s="5"/>
      <c r="E73" s="42" t="s">
        <v>89</v>
      </c>
      <c r="F73" s="5">
        <v>1.3</v>
      </c>
      <c r="G73" s="98"/>
      <c r="H73" s="24"/>
    </row>
    <row r="74" spans="2:8" ht="61.5" customHeight="1" x14ac:dyDescent="0.2">
      <c r="B74" s="81" t="s">
        <v>158</v>
      </c>
      <c r="C74" s="55" t="s">
        <v>88</v>
      </c>
      <c r="D74" s="5" t="s">
        <v>29</v>
      </c>
      <c r="E74" s="42" t="s">
        <v>141</v>
      </c>
      <c r="F74" s="21">
        <v>1.3</v>
      </c>
      <c r="G74" s="42"/>
      <c r="H74" s="18"/>
    </row>
    <row r="75" spans="2:8" ht="39.950000000000003" customHeight="1" x14ac:dyDescent="0.2">
      <c r="B75" s="81" t="s">
        <v>136</v>
      </c>
      <c r="C75" s="55" t="s">
        <v>52</v>
      </c>
      <c r="D75" s="5">
        <v>1.7</v>
      </c>
      <c r="E75" s="98" t="s">
        <v>139</v>
      </c>
      <c r="F75" s="16" t="s">
        <v>26</v>
      </c>
      <c r="G75" s="42"/>
      <c r="H75" s="18"/>
    </row>
    <row r="76" spans="2:8" ht="61.7" customHeight="1" thickBot="1" x14ac:dyDescent="0.25">
      <c r="B76" s="82" t="s">
        <v>137</v>
      </c>
      <c r="C76" s="57" t="s">
        <v>142</v>
      </c>
      <c r="D76" s="41" t="s">
        <v>29</v>
      </c>
      <c r="E76" s="43" t="s">
        <v>138</v>
      </c>
      <c r="F76" s="15">
        <v>1</v>
      </c>
      <c r="G76" s="43"/>
      <c r="H76" s="19"/>
    </row>
    <row r="77" spans="2:8" ht="27.95" customHeight="1" x14ac:dyDescent="0.2">
      <c r="B77" s="8"/>
      <c r="C77" s="7" t="s">
        <v>7</v>
      </c>
      <c r="D77" s="8"/>
      <c r="E77" s="8"/>
      <c r="F77" s="8"/>
      <c r="G77" s="75" t="s">
        <v>27</v>
      </c>
      <c r="H77" s="8"/>
    </row>
    <row r="78" spans="2:8" ht="15.75" x14ac:dyDescent="0.25">
      <c r="C78" s="76" t="s">
        <v>4</v>
      </c>
      <c r="F78" s="8"/>
    </row>
    <row r="79" spans="2:8" ht="18" x14ac:dyDescent="0.25">
      <c r="C79" s="79" t="s">
        <v>28</v>
      </c>
    </row>
    <row r="81" spans="2:8" ht="15.6" customHeight="1" x14ac:dyDescent="0.2"/>
    <row r="82" spans="2:8" ht="23.25" x14ac:dyDescent="0.2">
      <c r="B82" s="130" t="s">
        <v>147</v>
      </c>
      <c r="C82" s="130"/>
      <c r="D82" s="130"/>
      <c r="E82" s="130"/>
      <c r="F82" s="130"/>
      <c r="G82" s="130"/>
      <c r="H82" s="2"/>
    </row>
    <row r="83" spans="2:8" ht="13.5" thickBot="1" x14ac:dyDescent="0.25"/>
    <row r="84" spans="2:8" ht="24.95" customHeight="1" thickBot="1" x14ac:dyDescent="0.25">
      <c r="B84" s="25" t="s">
        <v>3</v>
      </c>
      <c r="C84" s="60" t="s">
        <v>0</v>
      </c>
      <c r="D84" s="77" t="s">
        <v>25</v>
      </c>
      <c r="E84" s="60" t="s">
        <v>1</v>
      </c>
      <c r="F84" s="77" t="s">
        <v>25</v>
      </c>
      <c r="G84" s="25" t="s">
        <v>2</v>
      </c>
      <c r="H84" s="77" t="s">
        <v>25</v>
      </c>
    </row>
    <row r="85" spans="2:8" ht="55.7" customHeight="1" x14ac:dyDescent="0.2">
      <c r="B85" s="80" t="s">
        <v>148</v>
      </c>
      <c r="C85" s="54" t="s">
        <v>90</v>
      </c>
      <c r="D85" s="23">
        <v>1.7</v>
      </c>
      <c r="E85" s="34" t="s">
        <v>93</v>
      </c>
      <c r="F85" s="20" t="s">
        <v>26</v>
      </c>
      <c r="G85" s="42"/>
      <c r="H85" s="35"/>
    </row>
    <row r="86" spans="2:8" ht="48" customHeight="1" x14ac:dyDescent="0.2">
      <c r="B86" s="81" t="s">
        <v>149</v>
      </c>
      <c r="C86" s="55" t="s">
        <v>39</v>
      </c>
      <c r="D86" s="16">
        <v>1.3</v>
      </c>
      <c r="E86" s="42" t="s">
        <v>91</v>
      </c>
      <c r="F86" s="5">
        <v>1.3</v>
      </c>
      <c r="G86" s="94"/>
      <c r="H86" s="18"/>
    </row>
    <row r="87" spans="2:8" ht="78.75" x14ac:dyDescent="0.2">
      <c r="B87" s="81" t="s">
        <v>160</v>
      </c>
      <c r="C87" s="55" t="s">
        <v>92</v>
      </c>
      <c r="D87" s="5">
        <v>1.3</v>
      </c>
      <c r="E87" s="42" t="s">
        <v>155</v>
      </c>
      <c r="F87" s="5" t="s">
        <v>26</v>
      </c>
      <c r="G87" s="42"/>
      <c r="H87" s="18"/>
    </row>
    <row r="88" spans="2:8" ht="49.7" customHeight="1" x14ac:dyDescent="0.2">
      <c r="B88" s="81" t="s">
        <v>159</v>
      </c>
      <c r="C88" s="55" t="s">
        <v>35</v>
      </c>
      <c r="D88" s="5"/>
      <c r="E88" s="42" t="s">
        <v>153</v>
      </c>
      <c r="F88" s="5">
        <v>1.3</v>
      </c>
      <c r="G88" s="42"/>
      <c r="H88" s="24"/>
    </row>
    <row r="89" spans="2:8" ht="54.6" customHeight="1" x14ac:dyDescent="0.2">
      <c r="B89" s="81" t="s">
        <v>150</v>
      </c>
      <c r="C89" s="55" t="s">
        <v>38</v>
      </c>
      <c r="D89" s="5">
        <v>1.3</v>
      </c>
      <c r="E89" s="42" t="s">
        <v>94</v>
      </c>
      <c r="F89" s="21" t="s">
        <v>26</v>
      </c>
      <c r="G89" s="42" t="s">
        <v>156</v>
      </c>
      <c r="H89" s="18">
        <v>7</v>
      </c>
    </row>
    <row r="90" spans="2:8" ht="46.7" customHeight="1" x14ac:dyDescent="0.2">
      <c r="B90" s="81" t="s">
        <v>152</v>
      </c>
      <c r="C90" s="55" t="s">
        <v>96</v>
      </c>
      <c r="D90" s="5">
        <v>1.7</v>
      </c>
      <c r="E90" s="42" t="s">
        <v>154</v>
      </c>
      <c r="F90" s="16">
        <v>3.7</v>
      </c>
      <c r="G90" s="42"/>
      <c r="H90" s="18"/>
    </row>
    <row r="91" spans="2:8" ht="52.35" customHeight="1" thickBot="1" x14ac:dyDescent="0.25">
      <c r="B91" s="82" t="s">
        <v>151</v>
      </c>
      <c r="C91" s="57" t="s">
        <v>95</v>
      </c>
      <c r="D91" s="41">
        <v>1.3</v>
      </c>
      <c r="E91" s="43" t="s">
        <v>97</v>
      </c>
      <c r="F91" s="15">
        <v>1.3</v>
      </c>
      <c r="G91" s="43"/>
      <c r="H91" s="19"/>
    </row>
    <row r="92" spans="2:8" ht="15" x14ac:dyDescent="0.2">
      <c r="B92" s="8"/>
      <c r="C92" s="7" t="s">
        <v>7</v>
      </c>
      <c r="D92" s="8"/>
      <c r="E92" s="8"/>
      <c r="F92" s="8"/>
      <c r="G92" s="75" t="s">
        <v>27</v>
      </c>
      <c r="H92" s="8"/>
    </row>
    <row r="93" spans="2:8" ht="15.75" x14ac:dyDescent="0.25">
      <c r="C93" s="76" t="s">
        <v>4</v>
      </c>
      <c r="F93" s="8"/>
    </row>
    <row r="94" spans="2:8" ht="18" x14ac:dyDescent="0.25">
      <c r="C94" s="79" t="s">
        <v>28</v>
      </c>
    </row>
  </sheetData>
  <mergeCells count="6">
    <mergeCell ref="B82:G82"/>
    <mergeCell ref="B52:G52"/>
    <mergeCell ref="B3:G3"/>
    <mergeCell ref="B18:G18"/>
    <mergeCell ref="B33:G33"/>
    <mergeCell ref="B67:G67"/>
  </mergeCells>
  <phoneticPr fontId="0" type="noConversion"/>
  <pageMargins left="0.19685039370078741" right="0.19685039370078741" top="0.39370078740157483" bottom="0.23622047244094491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80"/>
  <sheetViews>
    <sheetView topLeftCell="B75" workbookViewId="0">
      <selection activeCell="K73" sqref="K73"/>
    </sheetView>
  </sheetViews>
  <sheetFormatPr defaultRowHeight="12.75" x14ac:dyDescent="0.2"/>
  <cols>
    <col min="1" max="1" width="5.85546875" customWidth="1"/>
    <col min="2" max="2" width="12.85546875" customWidth="1"/>
    <col min="3" max="3" width="18.85546875" customWidth="1"/>
    <col min="4" max="4" width="8.85546875" customWidth="1"/>
    <col min="5" max="5" width="38.140625" customWidth="1"/>
    <col min="7" max="7" width="35.85546875" customWidth="1"/>
    <col min="8" max="8" width="8.42578125" customWidth="1"/>
    <col min="9" max="9" width="8" customWidth="1"/>
  </cols>
  <sheetData>
    <row r="1" spans="2:8" hidden="1" x14ac:dyDescent="0.2"/>
    <row r="2" spans="2:8" ht="23.25" hidden="1" x14ac:dyDescent="0.2">
      <c r="B2" s="130" t="str">
        <f>'PO-NE'!B3</f>
        <v>Jídelní lístek na dobu od  1.12. - 7.12. 2014</v>
      </c>
      <c r="C2" s="130"/>
      <c r="D2" s="130"/>
      <c r="E2" s="130"/>
      <c r="F2" s="130"/>
      <c r="G2" s="130"/>
      <c r="H2" s="2"/>
    </row>
    <row r="3" spans="2:8" ht="23.25" hidden="1" x14ac:dyDescent="0.2">
      <c r="B3" s="2"/>
      <c r="C3" s="2"/>
      <c r="D3" s="2"/>
      <c r="E3" s="2"/>
      <c r="F3" s="2"/>
      <c r="G3" s="2"/>
      <c r="H3" s="2"/>
    </row>
    <row r="4" spans="2:8" hidden="1" x14ac:dyDescent="0.2"/>
    <row r="5" spans="2:8" ht="24.95" hidden="1" customHeight="1" thickBot="1" x14ac:dyDescent="0.25">
      <c r="B5" s="14" t="s">
        <v>3</v>
      </c>
      <c r="C5" s="13" t="s">
        <v>0</v>
      </c>
      <c r="D5" s="13"/>
      <c r="E5" s="9" t="s">
        <v>1</v>
      </c>
      <c r="F5" s="53"/>
      <c r="G5" s="10" t="s">
        <v>2</v>
      </c>
      <c r="H5" s="12"/>
    </row>
    <row r="6" spans="2:8" ht="39.950000000000003" hidden="1" customHeight="1" x14ac:dyDescent="0.2">
      <c r="B6" s="11">
        <f>'PO-NE'!B6</f>
        <v>41974</v>
      </c>
      <c r="C6" s="26" t="str">
        <f>'PO-NE'!C6</f>
        <v>Vývar s drožďovými knedlíčky</v>
      </c>
      <c r="D6" s="26"/>
      <c r="E6" s="20" t="str">
        <f>'PO-NE'!E6</f>
        <v>Vepřové na houbách, dušená rýže</v>
      </c>
      <c r="F6" s="47"/>
      <c r="G6" s="35" t="str">
        <f>'PO-NE'!G6</f>
        <v>Halušky se slaninou, zelí</v>
      </c>
      <c r="H6" s="65"/>
    </row>
    <row r="7" spans="2:8" ht="39.950000000000003" hidden="1" customHeight="1" x14ac:dyDescent="0.2">
      <c r="B7" s="39">
        <f>'PO-NE'!B7</f>
        <v>41975</v>
      </c>
      <c r="C7" s="28" t="str">
        <f>'PO-NE'!C7</f>
        <v>Slepičí</v>
      </c>
      <c r="D7" s="28"/>
      <c r="E7" s="17" t="str">
        <f>'PO-NE'!E7</f>
        <v>Myslivecká pečeně, houskový knedlík</v>
      </c>
      <c r="F7" s="52"/>
      <c r="G7" s="32"/>
      <c r="H7" s="65"/>
    </row>
    <row r="8" spans="2:8" ht="39.950000000000003" hidden="1" customHeight="1" x14ac:dyDescent="0.2">
      <c r="B8" s="39">
        <f>'PO-NE'!B8</f>
        <v>41976</v>
      </c>
      <c r="C8" s="28" t="str">
        <f>'PO-NE'!C8</f>
        <v>Chlebová</v>
      </c>
      <c r="D8" s="28"/>
      <c r="E8" s="17" t="str">
        <f>'PO-NE'!E8</f>
        <v>Maminčino kuře, těstoviny s žampiony</v>
      </c>
      <c r="F8" s="52"/>
      <c r="G8" s="32" t="str">
        <f>'PO-NE'!G8</f>
        <v>Zapečené těstoviny s masem a zeleninou, okurka</v>
      </c>
      <c r="H8" s="65"/>
    </row>
    <row r="9" spans="2:8" ht="39.950000000000003" hidden="1" customHeight="1" x14ac:dyDescent="0.2">
      <c r="B9" s="39">
        <f>'PO-NE'!B9</f>
        <v>41977</v>
      </c>
      <c r="C9" s="28" t="str">
        <f>'PO-NE'!C9</f>
        <v>Vepřová s masem a drobením</v>
      </c>
      <c r="D9" s="28"/>
      <c r="E9" s="17" t="str">
        <f>'PO-NE'!E9</f>
        <v>Čufty, rajská omáčka, houskový knedlík</v>
      </c>
      <c r="F9" s="52"/>
      <c r="G9" s="32" t="s">
        <v>19</v>
      </c>
      <c r="H9" s="65"/>
    </row>
    <row r="10" spans="2:8" ht="39.950000000000003" hidden="1" customHeight="1" thickBot="1" x14ac:dyDescent="0.25">
      <c r="B10" s="40">
        <f>'PO-NE'!B10</f>
        <v>41978</v>
      </c>
      <c r="C10" s="29" t="str">
        <f>'PO-NE'!C10</f>
        <v>Dršťková</v>
      </c>
      <c r="D10" s="29"/>
      <c r="E10" s="37" t="str">
        <f>'PO-NE'!E10</f>
        <v>Vepřová krkovice, restované fazolové lusky se slaninou, vařené brambory</v>
      </c>
      <c r="F10" s="64"/>
      <c r="G10" s="38" t="str">
        <f>'PO-NE'!G10</f>
        <v>Smažené filé, vařené brambory, mrkvový salát s jablky</v>
      </c>
      <c r="H10" s="65"/>
    </row>
    <row r="11" spans="2:8" ht="37.5" hidden="1" customHeight="1" x14ac:dyDescent="0.2"/>
    <row r="12" spans="2:8" ht="39.950000000000003" hidden="1" customHeight="1" x14ac:dyDescent="0.2">
      <c r="C12" s="8"/>
      <c r="D12" s="8"/>
      <c r="E12" s="8"/>
      <c r="F12" s="8"/>
    </row>
    <row r="13" spans="2:8" ht="39.950000000000003" hidden="1" customHeight="1" x14ac:dyDescent="0.2">
      <c r="B13" s="6"/>
      <c r="C13" s="8"/>
      <c r="D13" s="8"/>
      <c r="E13" s="8"/>
      <c r="F13" s="8"/>
      <c r="G13" s="8"/>
      <c r="H13" s="8"/>
    </row>
    <row r="14" spans="2:8" ht="39.950000000000003" customHeight="1" x14ac:dyDescent="0.2">
      <c r="B14" s="6"/>
      <c r="C14" s="8"/>
      <c r="D14" s="8"/>
      <c r="E14" s="8"/>
      <c r="F14" s="8"/>
      <c r="G14" s="8"/>
      <c r="H14" s="8"/>
    </row>
    <row r="15" spans="2:8" ht="24" thickBot="1" x14ac:dyDescent="0.25">
      <c r="B15" s="130" t="str">
        <f>'PO-NE'!B18</f>
        <v>Jídelní lístek na dobu od 1.12. do 7.12. 2025</v>
      </c>
      <c r="C15" s="130"/>
      <c r="D15" s="130"/>
      <c r="E15" s="130"/>
      <c r="F15" s="130"/>
      <c r="G15" s="130"/>
      <c r="H15" s="2"/>
    </row>
    <row r="16" spans="2:8" ht="24.95" customHeight="1" thickBot="1" x14ac:dyDescent="0.25">
      <c r="B16" s="25" t="s">
        <v>3</v>
      </c>
      <c r="C16" s="14" t="s">
        <v>0</v>
      </c>
      <c r="D16" s="59" t="str">
        <f>'PO-NE'!D20</f>
        <v>alergeny</v>
      </c>
      <c r="E16" s="60" t="s">
        <v>1</v>
      </c>
      <c r="F16" s="59" t="str">
        <f>'PO-NE'!F20</f>
        <v>alergeny</v>
      </c>
      <c r="G16" s="60" t="s">
        <v>2</v>
      </c>
      <c r="H16" s="59" t="str">
        <f>'PO-NE'!H20</f>
        <v>alergeny</v>
      </c>
    </row>
    <row r="17" spans="2:8" ht="54.6" customHeight="1" x14ac:dyDescent="0.2">
      <c r="B17" s="80" t="str">
        <f>'PO-NE'!B21</f>
        <v>1.12.2025 PONDĚLÍ</v>
      </c>
      <c r="C17" s="54" t="str">
        <f>'PO-NE'!C21</f>
        <v>UZENÁ S RÝŽÍ</v>
      </c>
      <c r="D17" s="67">
        <f>'PO-NE'!D21</f>
        <v>0</v>
      </c>
      <c r="E17" s="34" t="str">
        <f>'PO-NE'!E21</f>
        <v>100g- UZENÉ MASO, ZELÍ, BRAMBOROVÝ  KNEDLÍK</v>
      </c>
      <c r="F17" s="83">
        <f>'PO-NE'!F21</f>
        <v>1.3</v>
      </c>
      <c r="G17" s="34" t="str">
        <f>'PO-NE'!G21</f>
        <v>100g- KUŘECÍ PLÁTEK, RESTOVANÁ ZELENINA, KUSKUS</v>
      </c>
      <c r="H17" s="35">
        <f>'PO-NE'!H21</f>
        <v>1</v>
      </c>
    </row>
    <row r="18" spans="2:8" ht="54.6" customHeight="1" x14ac:dyDescent="0.2">
      <c r="B18" s="81" t="str">
        <f>'PO-NE'!B22</f>
        <v>2.12.2025 ÚTERÝ</v>
      </c>
      <c r="C18" s="55" t="str">
        <f>'PO-NE'!C22</f>
        <v>ČESNEČKA S BRAMBOREM</v>
      </c>
      <c r="D18" s="66">
        <f>'PO-NE'!D22</f>
        <v>3</v>
      </c>
      <c r="E18" s="42" t="str">
        <f>'PO-NE'!E22</f>
        <v>100g- MASO DVOU BAREV (vepřová játra a plec) S KAPIÍ, RÝŽE</v>
      </c>
      <c r="F18" s="33">
        <f>'PO-NE'!F22</f>
        <v>1</v>
      </c>
      <c r="G18" s="42" t="str">
        <f>'PO-NE'!G22</f>
        <v>250g - ČESKÉ KOLÁČE</v>
      </c>
      <c r="H18" s="32" t="str">
        <f>'PO-NE'!H22</f>
        <v>1,3,7</v>
      </c>
    </row>
    <row r="19" spans="2:8" ht="54.6" customHeight="1" x14ac:dyDescent="0.2">
      <c r="B19" s="81" t="str">
        <f>'PO-NE'!B23</f>
        <v>3.12.2025 STŘEDA</v>
      </c>
      <c r="C19" s="55" t="str">
        <f>'PO-NE'!C23</f>
        <v>CELEROVÁ SE SÝREM A OPR. HOUSKOU</v>
      </c>
      <c r="D19" s="66" t="str">
        <f>'PO-NE'!D23</f>
        <v>1,3,7,9</v>
      </c>
      <c r="E19" s="42" t="str">
        <f>'PO-NE'!E23</f>
        <v>100g- KAPUSTOVÝ KARBANÁTEK, BRAMBORY, ZELENINOVÝ SALÁT</v>
      </c>
      <c r="F19" s="33" t="str">
        <f>'PO-NE'!F23</f>
        <v>1,3,7</v>
      </c>
      <c r="G19" s="42" t="str">
        <f>'PO-NE'!G23</f>
        <v>270g-RIZOTO S KUŘECÍM MASEM A ZELENINOU SYPANÉ SÝREM, ZELENINOVÝ SALÁT</v>
      </c>
      <c r="H19" s="32">
        <f>'PO-NE'!H23</f>
        <v>7</v>
      </c>
    </row>
    <row r="20" spans="2:8" ht="54.6" customHeight="1" x14ac:dyDescent="0.2">
      <c r="B20" s="81" t="str">
        <f>'PO-NE'!B24</f>
        <v>4.12.2025 ČTVRTEK</v>
      </c>
      <c r="C20" s="55" t="str">
        <f>'PO-NE'!C24</f>
        <v>KNEDLÍČKOVÁ</v>
      </c>
      <c r="D20" s="66">
        <f>'PO-NE'!D24</f>
        <v>1.3</v>
      </c>
      <c r="E20" s="42" t="str">
        <f>'PO-NE'!E24</f>
        <v>100g- SEGEDÍNSKÝ GULÁŠ, HOUSKOVÝ KNEDLÍK</v>
      </c>
      <c r="F20" s="33" t="str">
        <f>'PO-NE'!F24</f>
        <v>1,3,7</v>
      </c>
      <c r="G20" s="42" t="str">
        <f>'PO-NE'!G24</f>
        <v>120g - ZAPEČENÉ FILÉ SE SÝREM, BRAMBORY S PAŽITKOU</v>
      </c>
      <c r="H20" s="69" t="str">
        <f>'PO-NE'!H24</f>
        <v>3,4,7</v>
      </c>
    </row>
    <row r="21" spans="2:8" ht="54.6" customHeight="1" thickBot="1" x14ac:dyDescent="0.25">
      <c r="B21" s="82" t="str">
        <f>'PO-NE'!B25</f>
        <v>5.12.2025 PÁTEK</v>
      </c>
      <c r="C21" s="57" t="str">
        <f>'PO-NE'!C25</f>
        <v>FRANKFURTSKÁ</v>
      </c>
      <c r="D21" s="70">
        <f>'PO-NE'!D25</f>
        <v>1.7</v>
      </c>
      <c r="E21" s="43" t="str">
        <f>'PO-NE'!E25</f>
        <v>285g- RÝŽOVÝ NÁKYP S OVOCEM</v>
      </c>
      <c r="F21" s="36">
        <f>'PO-NE'!F25</f>
        <v>3.7</v>
      </c>
      <c r="G21" s="43" t="str">
        <f>'PO-NE'!G25</f>
        <v>100g - SEKANÁ, BRAMBOROVÁ KAŠE, OKURKA</v>
      </c>
      <c r="H21" s="38">
        <f>'PO-NE'!H25</f>
        <v>1.7</v>
      </c>
    </row>
    <row r="22" spans="2:8" ht="22.5" customHeight="1" x14ac:dyDescent="0.2">
      <c r="B22" s="6"/>
      <c r="C22" s="7" t="s">
        <v>7</v>
      </c>
      <c r="D22" s="8"/>
      <c r="E22" s="8"/>
      <c r="F22" s="8"/>
      <c r="G22" s="75" t="s">
        <v>27</v>
      </c>
      <c r="H22" s="8"/>
    </row>
    <row r="23" spans="2:8" ht="13.5" customHeight="1" x14ac:dyDescent="0.25">
      <c r="C23" s="76" t="s">
        <v>4</v>
      </c>
      <c r="F23" s="8"/>
    </row>
    <row r="24" spans="2:8" ht="20.25" customHeight="1" x14ac:dyDescent="0.25">
      <c r="C24" s="79" t="s">
        <v>28</v>
      </c>
    </row>
    <row r="25" spans="2:8" ht="15" x14ac:dyDescent="0.2">
      <c r="C25" s="75"/>
    </row>
    <row r="27" spans="2:8" ht="5.0999999999999996" customHeight="1" x14ac:dyDescent="0.2">
      <c r="B27" s="6"/>
      <c r="C27" s="8"/>
      <c r="D27" s="8"/>
      <c r="E27" s="8"/>
      <c r="F27" s="8"/>
      <c r="G27" s="8"/>
      <c r="H27" s="8"/>
    </row>
    <row r="28" spans="2:8" ht="12" customHeight="1" x14ac:dyDescent="0.2">
      <c r="B28" s="6"/>
      <c r="C28" s="8"/>
      <c r="D28" s="8"/>
      <c r="E28" s="8"/>
      <c r="F28" s="8"/>
      <c r="G28" s="8"/>
      <c r="H28" s="8"/>
    </row>
    <row r="29" spans="2:8" ht="41.45" customHeight="1" thickBot="1" x14ac:dyDescent="0.25">
      <c r="B29" s="130" t="str">
        <f>'PO-NE'!B33</f>
        <v>Jídelní lístek na dobu od 8.12. do 14.12.2025</v>
      </c>
      <c r="C29" s="130"/>
      <c r="D29" s="130"/>
      <c r="E29" s="130"/>
      <c r="F29" s="130"/>
      <c r="G29" s="130"/>
      <c r="H29" s="2"/>
    </row>
    <row r="30" spans="2:8" ht="24.95" customHeight="1" thickBot="1" x14ac:dyDescent="0.25">
      <c r="B30" s="14" t="s">
        <v>3</v>
      </c>
      <c r="C30" s="60" t="s">
        <v>0</v>
      </c>
      <c r="D30" s="61" t="str">
        <f>'PO-NE'!D35</f>
        <v>alergeny</v>
      </c>
      <c r="E30" s="60" t="s">
        <v>1</v>
      </c>
      <c r="F30" s="61" t="str">
        <f>'PO-NE'!F35</f>
        <v>alergeny</v>
      </c>
      <c r="G30" s="44" t="s">
        <v>2</v>
      </c>
      <c r="H30" s="61" t="str">
        <f>'PO-NE'!H35</f>
        <v>alergeny</v>
      </c>
    </row>
    <row r="31" spans="2:8" ht="51" customHeight="1" x14ac:dyDescent="0.2">
      <c r="B31" s="84" t="str">
        <f>'PO-NE'!B36</f>
        <v>8.12.2025 PONDĚLÍ</v>
      </c>
      <c r="C31" s="22" t="str">
        <f>'PO-NE'!C36</f>
        <v>KMÍNOVÁ</v>
      </c>
      <c r="D31" s="68">
        <f>'PO-NE'!D36</f>
        <v>1.3</v>
      </c>
      <c r="E31" s="34" t="str">
        <f>'PO-NE'!E36</f>
        <v>100g- KUŘECÍ ROLÁDA, RÝŽE</v>
      </c>
      <c r="F31" s="91">
        <f>'PO-NE'!F36</f>
        <v>1</v>
      </c>
      <c r="G31" s="34" t="str">
        <f>'PO-NE'!G36</f>
        <v>250g- HALUŠKY SE SLANINOU, ZELÍ</v>
      </c>
      <c r="H31" s="92" t="str">
        <f>'PO-NE'!H36</f>
        <v>1,3,7</v>
      </c>
    </row>
    <row r="32" spans="2:8" ht="51" customHeight="1" x14ac:dyDescent="0.2">
      <c r="B32" s="81" t="str">
        <f>'PO-NE'!B37</f>
        <v>9.12.2025 ÚTERÝ</v>
      </c>
      <c r="C32" s="55" t="str">
        <f>'PO-NE'!C37</f>
        <v>KUŘECÍ VÝVAR S NOKY A ZELENINOU</v>
      </c>
      <c r="D32" s="33" t="str">
        <f>'PO-NE'!D37</f>
        <v>1,3,9</v>
      </c>
      <c r="E32" s="42" t="str">
        <f>'PO-NE'!E37</f>
        <v>100g- DEBRECÍNSKÁ VEPŘOVÁ PEČENĚ, HOUSKOVÝ KNEDLÍK</v>
      </c>
      <c r="F32" s="5" t="str">
        <f>'PO-NE'!F37</f>
        <v>1,3,7</v>
      </c>
      <c r="G32" s="42" t="str">
        <f>'PO-NE'!G37</f>
        <v>300g- NUDLE S TVAROHEM, KOMPOT</v>
      </c>
      <c r="H32" s="72" t="str">
        <f>'PO-NE'!H37</f>
        <v>1,3,7</v>
      </c>
    </row>
    <row r="33" spans="2:8" ht="51" customHeight="1" x14ac:dyDescent="0.2">
      <c r="B33" s="81" t="str">
        <f>'PO-NE'!B38</f>
        <v>10.12.2025 STŘEDA</v>
      </c>
      <c r="C33" s="55" t="str">
        <f>'PO-NE'!C38</f>
        <v>ZELNÁ S PÁRKEM</v>
      </c>
      <c r="D33" s="33">
        <f>'PO-NE'!D38</f>
        <v>1.7</v>
      </c>
      <c r="E33" s="42" t="str">
        <f>'PO-NE'!E38</f>
        <v>100g- SMAŽENÝ KUŘECÍ ŘÍZEK, BRAMBORY S PAŽITKOU, ZELENINOVÝ SALÁT</v>
      </c>
      <c r="F33" s="5" t="str">
        <f>'PO-NE'!F38</f>
        <v>1,3,7</v>
      </c>
      <c r="G33" s="42" t="str">
        <f>'PO-NE'!G38</f>
        <v>300g - KVĚTÁKOVÁ TARHOŇA (květák, tarhoňa, žampiony, slanina, paprika, pórek)</v>
      </c>
      <c r="H33" s="95">
        <f>'PO-NE'!H38</f>
        <v>1</v>
      </c>
    </row>
    <row r="34" spans="2:8" ht="51" customHeight="1" x14ac:dyDescent="0.2">
      <c r="B34" s="81" t="str">
        <f>'PO-NE'!B39</f>
        <v>11.12.2025 ČTVRTEK</v>
      </c>
      <c r="C34" s="55" t="str">
        <f>'PO-NE'!C39</f>
        <v>VEPŘOVÝ VÝVAR S DROBENÍM</v>
      </c>
      <c r="D34" s="33">
        <f>'PO-NE'!D39</f>
        <v>1.3</v>
      </c>
      <c r="E34" s="42" t="str">
        <f>'PO-NE'!E39</f>
        <v>100g- BOLOŇSKÉ TĚSTOVINY S VEPŘOVÝM MASEM A SÝREM</v>
      </c>
      <c r="F34" s="5" t="str">
        <f>'PO-NE'!F39</f>
        <v>1,3,7</v>
      </c>
      <c r="G34" s="42" t="str">
        <f>'PO-NE'!G39</f>
        <v>120g- ŠTIKA NA  MÁSLE , BRAMBORY, RAJČE</v>
      </c>
      <c r="H34" s="73">
        <f>'PO-NE'!H39</f>
        <v>4.7</v>
      </c>
    </row>
    <row r="35" spans="2:8" ht="51" customHeight="1" thickBot="1" x14ac:dyDescent="0.25">
      <c r="B35" s="82" t="str">
        <f>'PO-NE'!B40</f>
        <v>12.12.2025 PÁTEK</v>
      </c>
      <c r="C35" s="45" t="str">
        <f>'PO-NE'!C40</f>
        <v>BRAMBOROVÁ</v>
      </c>
      <c r="D35" s="36">
        <f>'PO-NE'!D40</f>
        <v>1</v>
      </c>
      <c r="E35" s="43" t="str">
        <f>'PO-NE'!E40</f>
        <v>100g - HOVĚZÍ VAŘENÉ, KOPROVÁ OMÁČKA, HOUSKOVÝ KNEDLÍK</v>
      </c>
      <c r="F35" s="41" t="str">
        <f>'PO-NE'!F40</f>
        <v>1,3,7</v>
      </c>
      <c r="G35" s="43" t="str">
        <f>'PO-NE'!G40</f>
        <v>300g- BRAMBOROVÉ TAŠTIČKY S POVIDLÍM, SYPANÉ OSMAŽENOU STROUHANKOU</v>
      </c>
      <c r="H35" s="74" t="str">
        <f>'PO-NE'!H40</f>
        <v>1,3,7</v>
      </c>
    </row>
    <row r="36" spans="2:8" ht="15" x14ac:dyDescent="0.2">
      <c r="B36" s="1"/>
      <c r="C36" s="7" t="s">
        <v>7</v>
      </c>
      <c r="D36" s="8"/>
      <c r="E36" s="8"/>
      <c r="F36" s="8"/>
      <c r="G36" s="75" t="s">
        <v>27</v>
      </c>
    </row>
    <row r="37" spans="2:8" ht="15.75" x14ac:dyDescent="0.25">
      <c r="C37" s="76" t="s">
        <v>4</v>
      </c>
      <c r="F37" s="8"/>
    </row>
    <row r="38" spans="2:8" ht="27" customHeight="1" x14ac:dyDescent="0.25">
      <c r="C38" s="79" t="s">
        <v>28</v>
      </c>
    </row>
    <row r="39" spans="2:8" ht="15" x14ac:dyDescent="0.2">
      <c r="C39" s="75"/>
    </row>
    <row r="40" spans="2:8" ht="6.6" customHeight="1" x14ac:dyDescent="0.2"/>
    <row r="41" spans="2:8" ht="5.45" customHeight="1" x14ac:dyDescent="0.2">
      <c r="B41" s="6"/>
      <c r="C41" s="8"/>
      <c r="D41" s="8"/>
      <c r="E41" s="8"/>
      <c r="F41" s="8"/>
      <c r="G41" s="8"/>
      <c r="H41" s="8"/>
    </row>
    <row r="42" spans="2:8" ht="12" customHeight="1" x14ac:dyDescent="0.2">
      <c r="B42" s="6"/>
      <c r="C42" s="8"/>
      <c r="D42" s="8"/>
      <c r="E42" s="8"/>
      <c r="F42" s="8"/>
      <c r="G42" s="8"/>
      <c r="H42" s="8"/>
    </row>
    <row r="43" spans="2:8" ht="51" customHeight="1" x14ac:dyDescent="0.2">
      <c r="B43" s="130" t="str">
        <f>'PO-NE'!B52</f>
        <v>Jídelní lístek na dobu od 15.12. do 21.12.2025</v>
      </c>
      <c r="C43" s="130"/>
      <c r="D43" s="130"/>
      <c r="E43" s="130"/>
      <c r="F43" s="130"/>
      <c r="G43" s="130"/>
      <c r="H43" s="2"/>
    </row>
    <row r="44" spans="2:8" ht="15" customHeight="1" thickBot="1" x14ac:dyDescent="0.25">
      <c r="B44" s="2"/>
      <c r="C44" s="2"/>
      <c r="D44" s="2"/>
      <c r="E44" s="2"/>
      <c r="F44" s="2"/>
      <c r="G44" s="2"/>
      <c r="H44" s="2"/>
    </row>
    <row r="45" spans="2:8" ht="24.95" customHeight="1" thickBot="1" x14ac:dyDescent="0.25">
      <c r="B45" s="25" t="str">
        <f>'PO-NE'!B54</f>
        <v xml:space="preserve">Datum </v>
      </c>
      <c r="C45" s="60" t="str">
        <f>'PO-NE'!C54</f>
        <v>Polévka</v>
      </c>
      <c r="D45" s="61" t="str">
        <f>'PO-NE'!D54</f>
        <v>alergeny</v>
      </c>
      <c r="E45" s="60" t="str">
        <f>'PO-NE'!E54</f>
        <v>Oběd A</v>
      </c>
      <c r="F45" s="61" t="str">
        <f>'PO-NE'!F54</f>
        <v>alergeny</v>
      </c>
      <c r="G45" s="44" t="str">
        <f>'PO-NE'!G54</f>
        <v>Oběd B</v>
      </c>
      <c r="H45" s="61" t="str">
        <f>'PO-NE'!H54</f>
        <v>alergeny</v>
      </c>
    </row>
    <row r="46" spans="2:8" ht="51" customHeight="1" x14ac:dyDescent="0.2">
      <c r="B46" s="85" t="str">
        <f>'PO-NE'!B55</f>
        <v>15.12.2025 PONDĚLÍ</v>
      </c>
      <c r="C46" s="54" t="str">
        <f>'PO-NE'!C55</f>
        <v>PÓRKOVÁ S OPRAŽ. HOUSKOU</v>
      </c>
      <c r="D46" s="67" t="str">
        <f>'PO-NE'!D55</f>
        <v>1,3,7</v>
      </c>
      <c r="E46" s="68" t="str">
        <f>'PO-NE'!E55</f>
        <v>200g - KUŘE NA SLANINĚ, RÝŽE</v>
      </c>
      <c r="F46" s="67">
        <f>'PO-NE'!F55</f>
        <v>1.7</v>
      </c>
      <c r="G46" s="68" t="str">
        <f>'PO-NE'!G55</f>
        <v>250g - ŠUNKOVÁ PIZZA</v>
      </c>
      <c r="H46" s="88" t="str">
        <f>'PO-NE'!H55</f>
        <v>1,3,7</v>
      </c>
    </row>
    <row r="47" spans="2:8" ht="51" customHeight="1" x14ac:dyDescent="0.2">
      <c r="B47" s="86" t="str">
        <f>'PO-NE'!B56</f>
        <v>16.12.2025 ÚTERÝ</v>
      </c>
      <c r="C47" s="55" t="str">
        <f>'PO-NE'!C56</f>
        <v>HOVĚZÍ VÝVAR S DROŽĎOVÝMI KNEDLÍČKY</v>
      </c>
      <c r="D47" s="66" t="str">
        <f>'PO-NE'!D56</f>
        <v>1,3,7</v>
      </c>
      <c r="E47" s="33" t="str">
        <f>'PO-NE'!E56</f>
        <v>100g - HOVĚZÍ SVÍČKOVÁ,   HOUSKOVÝ KNEDLÍK</v>
      </c>
      <c r="F47" s="66" t="str">
        <f>'PO-NE'!F56</f>
        <v>1,3,7,9</v>
      </c>
      <c r="G47" s="33" t="str">
        <f>'PO-NE'!G56</f>
        <v>250g - BRAMBOROVÉ KNEDLÍKY SE ŠVESTKAMI SYPANÉ TVAROHEM</v>
      </c>
      <c r="H47" s="89" t="str">
        <f>'PO-NE'!H56</f>
        <v>1,3,7</v>
      </c>
    </row>
    <row r="48" spans="2:8" ht="51" customHeight="1" x14ac:dyDescent="0.2">
      <c r="B48" s="86" t="str">
        <f>'PO-NE'!B57</f>
        <v>17.12.2025 STŘEDA</v>
      </c>
      <c r="C48" s="55" t="str">
        <f>'PO-NE'!C57</f>
        <v>ČOČKOVÁ</v>
      </c>
      <c r="D48" s="66">
        <f>'PO-NE'!D57</f>
        <v>1</v>
      </c>
      <c r="E48" s="33" t="str">
        <f>'PO-NE'!E57</f>
        <v>100g - MLETÝ ŘÍZEK SE SÝREM, BRAMBOROVÁ KAŠE, OKURKA</v>
      </c>
      <c r="F48" s="66" t="str">
        <f>'PO-NE'!F57</f>
        <v>1,3,7</v>
      </c>
      <c r="G48" s="33" t="str">
        <f>'PO-NE'!G57</f>
        <v>250g - KNEDLÍKY S VEJCI, OKURKA</v>
      </c>
      <c r="H48" s="89" t="str">
        <f>'PO-NE'!H57</f>
        <v>1,3,7</v>
      </c>
    </row>
    <row r="49" spans="2:8" ht="51" customHeight="1" x14ac:dyDescent="0.2">
      <c r="B49" s="86" t="str">
        <f>'PO-NE'!B58</f>
        <v xml:space="preserve">18.12.2025 ČTVRTEK </v>
      </c>
      <c r="C49" s="55" t="str">
        <f>'PO-NE'!C58</f>
        <v>VEPŘOVÝ VÝVAR S KAPÁNÍM</v>
      </c>
      <c r="D49" s="66">
        <f>'PO-NE'!D58</f>
        <v>1.3</v>
      </c>
      <c r="E49" s="33" t="str">
        <f>'PO-NE'!E58</f>
        <v>100g- KUŘECÍ SMĚS, BRAMBORÁČKY</v>
      </c>
      <c r="F49" s="66" t="str">
        <f>'PO-NE'!F58</f>
        <v>1,3,7</v>
      </c>
      <c r="G49" s="33" t="str">
        <f>'PO-NE'!G58</f>
        <v>100g - VEPŘOVÉ MASO V KAPUSTĚ, BRAMBOROVÝ KNEDLÍK</v>
      </c>
      <c r="H49" s="89">
        <f>'PO-NE'!H58</f>
        <v>1.3</v>
      </c>
    </row>
    <row r="50" spans="2:8" ht="51" customHeight="1" thickBot="1" x14ac:dyDescent="0.25">
      <c r="B50" s="87" t="str">
        <f>'PO-NE'!B59</f>
        <v xml:space="preserve">19.12.2025 PÁTEK </v>
      </c>
      <c r="C50" s="57" t="str">
        <f>'PO-NE'!C59</f>
        <v>RAGÚ</v>
      </c>
      <c r="D50" s="70">
        <f>'PO-NE'!D59</f>
        <v>1.3</v>
      </c>
      <c r="E50" s="36" t="str">
        <f>'PO-NE'!E59</f>
        <v>300g- ŽEMLOVKA S JABLKY A TVAROHEM</v>
      </c>
      <c r="F50" s="36" t="str">
        <f>'PO-NE'!F59</f>
        <v>1,3,7</v>
      </c>
      <c r="G50" s="36" t="str">
        <f>'PO-NE'!G59</f>
        <v>100g- VEPŘOVÝ PLÁTEK, RESTOVANÉ FAZOLOVÉ LUSKY SE SLANINOU, BRAMBORY</v>
      </c>
      <c r="H50" s="90">
        <f>'PO-NE'!H59</f>
        <v>1</v>
      </c>
    </row>
    <row r="51" spans="2:8" ht="15" x14ac:dyDescent="0.2">
      <c r="B51" s="1"/>
      <c r="C51" s="7" t="s">
        <v>7</v>
      </c>
      <c r="D51" s="8"/>
      <c r="E51" s="8"/>
      <c r="F51" s="8"/>
      <c r="G51" s="75" t="s">
        <v>27</v>
      </c>
    </row>
    <row r="52" spans="2:8" ht="15.75" x14ac:dyDescent="0.25">
      <c r="C52" s="76" t="s">
        <v>4</v>
      </c>
      <c r="F52" s="8"/>
    </row>
    <row r="53" spans="2:8" ht="30.75" customHeight="1" x14ac:dyDescent="0.25">
      <c r="C53" s="79" t="s">
        <v>28</v>
      </c>
    </row>
    <row r="54" spans="2:8" ht="15" customHeight="1" x14ac:dyDescent="0.2">
      <c r="B54" s="6"/>
      <c r="C54" s="8"/>
      <c r="D54" s="8"/>
      <c r="E54" s="8"/>
      <c r="F54" s="8"/>
      <c r="G54" s="8"/>
      <c r="H54" s="8"/>
    </row>
    <row r="55" spans="2:8" ht="11.25" hidden="1" customHeight="1" x14ac:dyDescent="0.2">
      <c r="B55" s="6"/>
      <c r="C55" s="8"/>
      <c r="D55" s="8"/>
      <c r="E55" s="8"/>
      <c r="F55" s="8"/>
      <c r="G55" s="8"/>
      <c r="H55" s="8"/>
    </row>
    <row r="56" spans="2:8" hidden="1" x14ac:dyDescent="0.2"/>
    <row r="57" spans="2:8" ht="23.25" x14ac:dyDescent="0.2">
      <c r="B57" s="130" t="str">
        <f>'PO-NE'!B67</f>
        <v>Jídelní lístek na dobu od  22.12. - 28.12. 2025</v>
      </c>
      <c r="C57" s="130"/>
      <c r="D57" s="130"/>
      <c r="E57" s="130"/>
      <c r="F57" s="130"/>
      <c r="G57" s="130"/>
      <c r="H57" s="2"/>
    </row>
    <row r="58" spans="2:8" ht="13.5" thickBot="1" x14ac:dyDescent="0.25"/>
    <row r="59" spans="2:8" ht="24.95" customHeight="1" thickBot="1" x14ac:dyDescent="0.25">
      <c r="B59" s="25" t="s">
        <v>3</v>
      </c>
      <c r="C59" s="60" t="s">
        <v>0</v>
      </c>
      <c r="D59" s="77" t="s">
        <v>25</v>
      </c>
      <c r="E59" s="60" t="s">
        <v>1</v>
      </c>
      <c r="F59" s="77" t="s">
        <v>25</v>
      </c>
      <c r="G59" s="25" t="s">
        <v>2</v>
      </c>
      <c r="H59" s="77" t="s">
        <v>25</v>
      </c>
    </row>
    <row r="60" spans="2:8" ht="48" customHeight="1" x14ac:dyDescent="0.2">
      <c r="B60" s="102" t="str">
        <f>'PO-NE'!B70</f>
        <v xml:space="preserve">22.12.2025 PONDĚLÍ </v>
      </c>
      <c r="C60" s="99" t="str">
        <f>'PO-NE'!C70</f>
        <v>DRŮBKOVÁ</v>
      </c>
      <c r="D60" s="23">
        <f>'PO-NE'!D70</f>
        <v>1</v>
      </c>
      <c r="E60" s="34" t="str">
        <f>'PO-NE'!E70</f>
        <v>100g - HOVĚZÍ VAŘENÉ, RAJSKÁ OMÁČKA, HOUSKOVÝ KNEDLÍK</v>
      </c>
      <c r="F60" s="20">
        <f>'PO-NE'!F70</f>
        <v>1.3</v>
      </c>
      <c r="G60" s="34" t="str">
        <f>'PO-NE'!G70</f>
        <v>300g - KYNUTÉ ŠÁTEČKY S TVAROHEM</v>
      </c>
      <c r="H60" s="35" t="str">
        <f>'PO-NE'!H70</f>
        <v>1,3,7</v>
      </c>
    </row>
    <row r="61" spans="2:8" ht="62.45" customHeight="1" x14ac:dyDescent="0.2">
      <c r="B61" s="103" t="str">
        <f>'PO-NE'!B71</f>
        <v xml:space="preserve">23.12.2025 ÚTERÝ   </v>
      </c>
      <c r="C61" s="100" t="str">
        <f>'PO-NE'!C71</f>
        <v>KAPUSTOVÁ S PAPRIKOU</v>
      </c>
      <c r="D61" s="5">
        <f>'PO-NE'!D71</f>
        <v>1.3</v>
      </c>
      <c r="E61" s="42" t="str">
        <f>'PO-NE'!E71</f>
        <v>200g - VEPŘOVÁ KRKOVIČKA PEČENÁ VE ŠLEHAČCE S NIVOU, BRAMBORY</v>
      </c>
      <c r="F61" s="17">
        <f>'PO-NE'!F71</f>
        <v>7</v>
      </c>
      <c r="G61" s="42" t="str">
        <f>'PO-NE'!G71</f>
        <v>100g- ZELENINOVÝ KUSKUS S GYROS KOSTKAMI (vepřové maso)</v>
      </c>
      <c r="H61" s="32">
        <f>'PO-NE'!H71</f>
        <v>1</v>
      </c>
    </row>
    <row r="62" spans="2:8" ht="66" customHeight="1" x14ac:dyDescent="0.2">
      <c r="B62" s="103" t="str">
        <f>'PO-NE'!B72</f>
        <v xml:space="preserve">24.12.2025 STŘEDA ŠTĚDRÝ DEN </v>
      </c>
      <c r="C62" s="100" t="str">
        <f>'PO-NE'!C72</f>
        <v>HRACHOVÁ S OPRAŽENOU HOUSKOU</v>
      </c>
      <c r="D62" s="5">
        <f>'PO-NE'!D72</f>
        <v>1.3</v>
      </c>
      <c r="E62" s="42" t="str">
        <f>'PO-NE'!E72</f>
        <v>120g - SMAŽENÉ FILÉ, BRAMBOROVÝ SALÁT</v>
      </c>
      <c r="F62" s="17" t="str">
        <f>'PO-NE'!F72</f>
        <v>1,3,4,7,9,10</v>
      </c>
      <c r="G62" s="42">
        <f>'PO-NE'!G72</f>
        <v>0</v>
      </c>
      <c r="H62" s="32">
        <f>'PO-NE'!H72</f>
        <v>0</v>
      </c>
    </row>
    <row r="63" spans="2:8" ht="62.45" customHeight="1" x14ac:dyDescent="0.2">
      <c r="B63" s="103" t="str">
        <f>'PO-NE'!B73</f>
        <v>25.12.2025 ČTVRTEK  1. svátek vánoční</v>
      </c>
      <c r="C63" s="100" t="str">
        <f>'PO-NE'!C73</f>
        <v>HOVĚZÍ VÝVAR  S RÝŽÍ</v>
      </c>
      <c r="D63" s="5">
        <f>'PO-NE'!D73</f>
        <v>0</v>
      </c>
      <c r="E63" s="42" t="str">
        <f>'PO-NE'!E73</f>
        <v>200g - PEČENÉ KUŘE, BRAMBORY, KOMPOT</v>
      </c>
      <c r="F63" s="17">
        <f>'PO-NE'!F73</f>
        <v>1.3</v>
      </c>
      <c r="G63" s="42">
        <f>'PO-NE'!G73</f>
        <v>0</v>
      </c>
      <c r="H63" s="32">
        <f>'PO-NE'!H73</f>
        <v>0</v>
      </c>
    </row>
    <row r="64" spans="2:8" ht="58.5" customHeight="1" thickBot="1" x14ac:dyDescent="0.25">
      <c r="B64" s="104" t="str">
        <f>'PO-NE'!B74</f>
        <v>26.12.2025 PÁTEK     2. svátek vánoční</v>
      </c>
      <c r="C64" s="101" t="str">
        <f>'PO-NE'!C74</f>
        <v>KUŘECÍ VÝVAR S NUDLEMI</v>
      </c>
      <c r="D64" s="41" t="str">
        <f>'PO-NE'!D74</f>
        <v>1,3,9</v>
      </c>
      <c r="E64" s="43" t="str">
        <f>'PO-NE'!E74</f>
        <v>100g - VEPŘOVÁ PEČENĚ, ČERVENÉ ZELÍ, HOUSKOVÝ KNEDLÍK</v>
      </c>
      <c r="F64" s="37">
        <f>'PO-NE'!F74</f>
        <v>1.3</v>
      </c>
      <c r="G64" s="43">
        <f>'PO-NE'!G74</f>
        <v>0</v>
      </c>
      <c r="H64" s="38">
        <f>'PO-NE'!H74</f>
        <v>0</v>
      </c>
    </row>
    <row r="65" spans="2:8" ht="39.950000000000003" customHeight="1" x14ac:dyDescent="0.2">
      <c r="B65" s="8"/>
      <c r="C65" s="7" t="s">
        <v>7</v>
      </c>
      <c r="D65" s="8"/>
      <c r="E65" s="8"/>
      <c r="F65" s="8"/>
      <c r="G65" s="75" t="s">
        <v>27</v>
      </c>
      <c r="H65" s="8"/>
    </row>
    <row r="66" spans="2:8" ht="15.75" x14ac:dyDescent="0.25">
      <c r="C66" s="76" t="s">
        <v>4</v>
      </c>
      <c r="F66" s="8"/>
    </row>
    <row r="67" spans="2:8" ht="18" x14ac:dyDescent="0.25">
      <c r="C67" s="79" t="s">
        <v>28</v>
      </c>
    </row>
    <row r="69" spans="2:8" ht="23.45" customHeight="1" x14ac:dyDescent="0.2"/>
    <row r="70" spans="2:8" ht="23.25" x14ac:dyDescent="0.2">
      <c r="B70" s="130" t="str">
        <f>'PO-NE'!B82:G82</f>
        <v>Jídelní lístek na dobu od  29.12. - 4.1. 2026</v>
      </c>
      <c r="C70" s="130"/>
      <c r="D70" s="130"/>
      <c r="E70" s="130"/>
      <c r="F70" s="130"/>
      <c r="G70" s="130"/>
      <c r="H70" s="2"/>
    </row>
    <row r="71" spans="2:8" ht="13.5" thickBot="1" x14ac:dyDescent="0.25"/>
    <row r="72" spans="2:8" ht="24" customHeight="1" thickBot="1" x14ac:dyDescent="0.25">
      <c r="B72" s="25" t="s">
        <v>3</v>
      </c>
      <c r="C72" s="60" t="s">
        <v>0</v>
      </c>
      <c r="D72" s="77" t="s">
        <v>25</v>
      </c>
      <c r="E72" s="60" t="s">
        <v>1</v>
      </c>
      <c r="F72" s="77" t="s">
        <v>25</v>
      </c>
      <c r="G72" s="25" t="s">
        <v>2</v>
      </c>
      <c r="H72" s="77" t="s">
        <v>25</v>
      </c>
    </row>
    <row r="73" spans="2:8" ht="51" customHeight="1" x14ac:dyDescent="0.2">
      <c r="B73" s="102" t="str">
        <f>'PO-NE'!B85</f>
        <v xml:space="preserve">29.12.2025 PONDĚLÍ </v>
      </c>
      <c r="C73" s="99" t="str">
        <f>'PO-NE'!C85</f>
        <v>ZELENINOVÁ</v>
      </c>
      <c r="D73" s="23">
        <f>'PO-NE'!D85</f>
        <v>1.7</v>
      </c>
      <c r="E73" s="34" t="str">
        <f>'PO-NE'!E85</f>
        <v>100g - KÝTA NA PAPRICE, HOUSKOVÝ KNEDLÍK</v>
      </c>
      <c r="F73" s="20" t="str">
        <f>'PO-NE'!F85</f>
        <v>1,3,7</v>
      </c>
      <c r="G73" s="34">
        <f>'PO-NE'!G85</f>
        <v>0</v>
      </c>
      <c r="H73" s="35">
        <f>'PO-NE'!H85</f>
        <v>0</v>
      </c>
    </row>
    <row r="74" spans="2:8" ht="51" customHeight="1" x14ac:dyDescent="0.2">
      <c r="B74" s="103" t="str">
        <f>'PO-NE'!B86</f>
        <v xml:space="preserve">30.12.2025 ÚTERÝ   </v>
      </c>
      <c r="C74" s="100" t="str">
        <f>'PO-NE'!C86</f>
        <v>VLOČKOVÁ</v>
      </c>
      <c r="D74" s="5">
        <f>'PO-NE'!D86</f>
        <v>1.3</v>
      </c>
      <c r="E74" s="42" t="str">
        <f>'PO-NE'!E86</f>
        <v>100g - NOVOHRADSKÝ VEPŘOVÝ PLÁTEK, TĚSTOVINY</v>
      </c>
      <c r="F74" s="17">
        <f>'PO-NE'!F86</f>
        <v>1.3</v>
      </c>
      <c r="G74" s="42">
        <f>'PO-NE'!G86</f>
        <v>0</v>
      </c>
      <c r="H74" s="32">
        <f>'PO-NE'!H86</f>
        <v>0</v>
      </c>
    </row>
    <row r="75" spans="2:8" ht="51" customHeight="1" x14ac:dyDescent="0.2">
      <c r="B75" s="103" t="str">
        <f>'PO-NE'!B87</f>
        <v xml:space="preserve">31.12.2025 STŘEDA SILVESTR    </v>
      </c>
      <c r="C75" s="100" t="str">
        <f>'PO-NE'!C87</f>
        <v xml:space="preserve"> VÝVAR S MASEM A NUDLEMI</v>
      </c>
      <c r="D75" s="5">
        <f>'PO-NE'!D87</f>
        <v>1.3</v>
      </c>
      <c r="E75" s="42" t="str">
        <f>'PO-NE'!E87</f>
        <v>100g - SMAŽENÝ VEPŘOVÝ ŘÍZEK, BRAMBORY, ČERVENÁ ŘEPA</v>
      </c>
      <c r="F75" s="17" t="str">
        <f>'PO-NE'!F87</f>
        <v>1,3,7</v>
      </c>
      <c r="G75" s="42">
        <f>'PO-NE'!G87</f>
        <v>0</v>
      </c>
      <c r="H75" s="32">
        <f>'PO-NE'!H87</f>
        <v>0</v>
      </c>
    </row>
    <row r="76" spans="2:8" ht="51" customHeight="1" x14ac:dyDescent="0.2">
      <c r="B76" s="103" t="str">
        <f>'PO-NE'!B88</f>
        <v xml:space="preserve">1.1.2026 ČTVRTEK NOVÝ ROK  </v>
      </c>
      <c r="C76" s="100" t="str">
        <f>'PO-NE'!C88</f>
        <v>UZENÁ S RÝŽÍ</v>
      </c>
      <c r="D76" s="5">
        <f>'PO-NE'!D88</f>
        <v>0</v>
      </c>
      <c r="E76" s="42" t="str">
        <f>'PO-NE'!E88</f>
        <v>100g - UZENÁ KRKOVICE, ČOČKA NA KYSELO, OKURKA, CHLÉB</v>
      </c>
      <c r="F76" s="17">
        <f>'PO-NE'!F88</f>
        <v>1.3</v>
      </c>
      <c r="G76" s="42">
        <f>'PO-NE'!G88</f>
        <v>0</v>
      </c>
      <c r="H76" s="32">
        <f>'PO-NE'!H88</f>
        <v>0</v>
      </c>
    </row>
    <row r="77" spans="2:8" ht="51" customHeight="1" thickBot="1" x14ac:dyDescent="0.25">
      <c r="B77" s="104" t="str">
        <f>'PO-NE'!B89</f>
        <v>2.1.2026 PÁTEK</v>
      </c>
      <c r="C77" s="101" t="str">
        <f>'PO-NE'!C89</f>
        <v>KMÍNOVÁ</v>
      </c>
      <c r="D77" s="41">
        <f>'PO-NE'!D89</f>
        <v>1.3</v>
      </c>
      <c r="E77" s="43" t="str">
        <f>'PO-NE'!E89</f>
        <v>100g - VRABEC, ŠPENÁT, BRAMBOROVÝ KNEDLÍK</v>
      </c>
      <c r="F77" s="37" t="str">
        <f>'PO-NE'!F89</f>
        <v>1,3,7</v>
      </c>
      <c r="G77" s="43" t="str">
        <f>'PO-NE'!G89</f>
        <v>330g - RÝŽOVÁ KAŠE SYPANÁ KAKAEM, KOMPOT</v>
      </c>
      <c r="H77" s="38">
        <f>'PO-NE'!H89</f>
        <v>7</v>
      </c>
    </row>
    <row r="78" spans="2:8" ht="15" x14ac:dyDescent="0.2">
      <c r="B78" s="8"/>
      <c r="C78" s="7" t="s">
        <v>7</v>
      </c>
      <c r="D78" s="8"/>
      <c r="E78" s="8"/>
      <c r="F78" s="8"/>
      <c r="G78" s="75" t="s">
        <v>27</v>
      </c>
      <c r="H78" s="8"/>
    </row>
    <row r="79" spans="2:8" ht="15.75" x14ac:dyDescent="0.25">
      <c r="C79" s="76" t="s">
        <v>4</v>
      </c>
      <c r="F79" s="8"/>
    </row>
    <row r="80" spans="2:8" ht="18" x14ac:dyDescent="0.25">
      <c r="C80" s="79" t="s">
        <v>28</v>
      </c>
    </row>
  </sheetData>
  <mergeCells count="6">
    <mergeCell ref="B70:G70"/>
    <mergeCell ref="B2:G2"/>
    <mergeCell ref="B15:G15"/>
    <mergeCell ref="B29:G29"/>
    <mergeCell ref="B43:G43"/>
    <mergeCell ref="B57:G57"/>
  </mergeCells>
  <pageMargins left="0.19685039370078741" right="0.19685039370078741" top="0.78740157480314965" bottom="1.4173228346456694" header="0.51181102362204722" footer="0.51181102362204722"/>
  <pageSetup paperSize="9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0"/>
  <sheetViews>
    <sheetView tabSelected="1" topLeftCell="A14" workbookViewId="0">
      <selection activeCell="D77" sqref="D77"/>
    </sheetView>
  </sheetViews>
  <sheetFormatPr defaultRowHeight="12.75" x14ac:dyDescent="0.2"/>
  <cols>
    <col min="1" max="1" width="12.42578125" customWidth="1"/>
    <col min="2" max="2" width="18.85546875" customWidth="1"/>
    <col min="3" max="3" width="6.140625" style="107" customWidth="1"/>
    <col min="4" max="4" width="35" customWidth="1"/>
    <col min="5" max="5" width="5.5703125" customWidth="1"/>
    <col min="6" max="6" width="31.85546875" customWidth="1"/>
    <col min="7" max="7" width="6.140625" customWidth="1"/>
    <col min="8" max="8" width="12.85546875" customWidth="1"/>
    <col min="9" max="9" width="13.85546875" customWidth="1"/>
  </cols>
  <sheetData>
    <row r="1" spans="1:9" hidden="1" x14ac:dyDescent="0.2"/>
    <row r="2" spans="1:9" ht="23.25" hidden="1" x14ac:dyDescent="0.2">
      <c r="A2" s="130" t="str">
        <f>'PO-NE'!B3</f>
        <v>Jídelní lístek na dobu od  1.12. - 7.12. 2014</v>
      </c>
      <c r="B2" s="130"/>
      <c r="C2" s="130"/>
      <c r="D2" s="130"/>
      <c r="E2" s="130"/>
      <c r="F2" s="130"/>
      <c r="G2" s="2"/>
    </row>
    <row r="3" spans="1:9" ht="23.25" hidden="1" x14ac:dyDescent="0.2">
      <c r="A3" s="2"/>
      <c r="B3" s="2"/>
      <c r="C3" s="108"/>
      <c r="D3" s="2"/>
      <c r="E3" s="2"/>
      <c r="F3" s="2"/>
      <c r="G3" s="2"/>
    </row>
    <row r="4" spans="1:9" hidden="1" x14ac:dyDescent="0.2"/>
    <row r="5" spans="1:9" ht="24.95" hidden="1" customHeight="1" thickBot="1" x14ac:dyDescent="0.25">
      <c r="A5" s="14" t="s">
        <v>3</v>
      </c>
      <c r="B5" s="13" t="s">
        <v>0</v>
      </c>
      <c r="C5" s="109"/>
      <c r="D5" s="9" t="s">
        <v>1</v>
      </c>
      <c r="E5" s="53"/>
      <c r="F5" s="10" t="s">
        <v>2</v>
      </c>
      <c r="G5" s="12"/>
    </row>
    <row r="6" spans="1:9" ht="39.950000000000003" hidden="1" customHeight="1" x14ac:dyDescent="0.2">
      <c r="A6" s="11">
        <f>'PO-NE'!B6</f>
        <v>41974</v>
      </c>
      <c r="B6" s="26" t="str">
        <f>'PO-NE'!C6</f>
        <v>Vývar s drožďovými knedlíčky</v>
      </c>
      <c r="C6" s="110"/>
      <c r="D6" s="20" t="str">
        <f>'PO-NE'!E6</f>
        <v>Vepřové na houbách, dušená rýže</v>
      </c>
      <c r="E6" s="47"/>
      <c r="F6" s="35" t="str">
        <f>'PO-NE'!G6</f>
        <v>Halušky se slaninou, zelí</v>
      </c>
      <c r="G6" s="65"/>
    </row>
    <row r="7" spans="1:9" ht="39.950000000000003" hidden="1" customHeight="1" x14ac:dyDescent="0.2">
      <c r="A7" s="39">
        <f>'PO-NE'!B7</f>
        <v>41975</v>
      </c>
      <c r="B7" s="28" t="str">
        <f>'PO-NE'!C7</f>
        <v>Slepičí</v>
      </c>
      <c r="C7" s="27"/>
      <c r="D7" s="17" t="str">
        <f>'PO-NE'!E7</f>
        <v>Myslivecká pečeně, houskový knedlík</v>
      </c>
      <c r="E7" s="52"/>
      <c r="F7" s="32"/>
      <c r="G7" s="65"/>
    </row>
    <row r="8" spans="1:9" ht="39.950000000000003" hidden="1" customHeight="1" x14ac:dyDescent="0.2">
      <c r="A8" s="39">
        <f>'PO-NE'!B8</f>
        <v>41976</v>
      </c>
      <c r="B8" s="28" t="str">
        <f>'PO-NE'!C8</f>
        <v>Chlebová</v>
      </c>
      <c r="C8" s="27"/>
      <c r="D8" s="17" t="str">
        <f>'PO-NE'!E8</f>
        <v>Maminčino kuře, těstoviny s žampiony</v>
      </c>
      <c r="E8" s="52"/>
      <c r="F8" s="32" t="str">
        <f>'PO-NE'!G8</f>
        <v>Zapečené těstoviny s masem a zeleninou, okurka</v>
      </c>
      <c r="G8" s="65"/>
    </row>
    <row r="9" spans="1:9" ht="39.950000000000003" hidden="1" customHeight="1" x14ac:dyDescent="0.2">
      <c r="A9" s="39">
        <f>'PO-NE'!B9</f>
        <v>41977</v>
      </c>
      <c r="B9" s="28" t="str">
        <f>'PO-NE'!C9</f>
        <v>Vepřová s masem a drobením</v>
      </c>
      <c r="C9" s="27"/>
      <c r="D9" s="17" t="str">
        <f>'PO-NE'!E9</f>
        <v>Čufty, rajská omáčka, houskový knedlík</v>
      </c>
      <c r="E9" s="52"/>
      <c r="F9" s="32" t="s">
        <v>19</v>
      </c>
      <c r="G9" s="65"/>
    </row>
    <row r="10" spans="1:9" ht="39.950000000000003" hidden="1" customHeight="1" thickBot="1" x14ac:dyDescent="0.25">
      <c r="A10" s="40">
        <f>'PO-NE'!B10</f>
        <v>41978</v>
      </c>
      <c r="B10" s="29" t="str">
        <f>'PO-NE'!C10</f>
        <v>Dršťková</v>
      </c>
      <c r="C10" s="111"/>
      <c r="D10" s="37" t="str">
        <f>'PO-NE'!E10</f>
        <v>Vepřová krkovice, restované fazolové lusky se slaninou, vařené brambory</v>
      </c>
      <c r="E10" s="64"/>
      <c r="F10" s="38" t="str">
        <f>'PO-NE'!G10</f>
        <v>Smažené filé, vařené brambory, mrkvový salát s jablky</v>
      </c>
      <c r="G10" s="65"/>
    </row>
    <row r="11" spans="1:9" ht="37.5" hidden="1" customHeight="1" x14ac:dyDescent="0.2"/>
    <row r="12" spans="1:9" ht="39.950000000000003" hidden="1" customHeight="1" x14ac:dyDescent="0.2">
      <c r="B12" s="8"/>
      <c r="C12" s="8"/>
      <c r="D12" s="8"/>
      <c r="E12" s="8"/>
    </row>
    <row r="13" spans="1:9" ht="39.950000000000003" hidden="1" customHeight="1" x14ac:dyDescent="0.2">
      <c r="A13" s="6"/>
      <c r="B13" s="8"/>
      <c r="C13" s="8"/>
      <c r="D13" s="8"/>
      <c r="E13" s="8"/>
      <c r="F13" s="8"/>
      <c r="G13" s="8"/>
    </row>
    <row r="14" spans="1:9" ht="39.950000000000003" customHeight="1" x14ac:dyDescent="0.2">
      <c r="A14" s="6"/>
      <c r="B14" s="8"/>
      <c r="C14" s="8"/>
      <c r="D14" s="8"/>
      <c r="E14" s="8"/>
      <c r="F14" s="8"/>
      <c r="G14" s="8"/>
    </row>
    <row r="15" spans="1:9" ht="24" thickBot="1" x14ac:dyDescent="0.25">
      <c r="A15" s="130" t="str">
        <f>'PO-NE'!B18</f>
        <v>Jídelní lístek na dobu od 1.12. do 7.12. 2025</v>
      </c>
      <c r="B15" s="130"/>
      <c r="C15" s="130"/>
      <c r="D15" s="130"/>
      <c r="E15" s="130"/>
      <c r="F15" s="130"/>
      <c r="G15" s="2"/>
    </row>
    <row r="16" spans="1:9" ht="24.95" customHeight="1" thickBot="1" x14ac:dyDescent="0.25">
      <c r="A16" s="25" t="s">
        <v>3</v>
      </c>
      <c r="B16" s="14" t="s">
        <v>0</v>
      </c>
      <c r="C16" s="112" t="str">
        <f>'PO-NE'!D20</f>
        <v>alergeny</v>
      </c>
      <c r="D16" s="60" t="s">
        <v>1</v>
      </c>
      <c r="E16" s="59" t="str">
        <f>'PO-NE'!F20</f>
        <v>alergeny</v>
      </c>
      <c r="F16" s="60" t="s">
        <v>2</v>
      </c>
      <c r="G16" s="59" t="str">
        <f>'PO-NE'!H20</f>
        <v>alergeny</v>
      </c>
      <c r="H16" s="116" t="s">
        <v>161</v>
      </c>
      <c r="I16" s="117" t="s">
        <v>162</v>
      </c>
    </row>
    <row r="17" spans="1:9" ht="63.95" customHeight="1" x14ac:dyDescent="0.2">
      <c r="A17" s="80" t="str">
        <f>'PO-NE'!B21</f>
        <v>1.12.2025 PONDĚLÍ</v>
      </c>
      <c r="B17" s="54" t="str">
        <f>'PO-NE'!C21</f>
        <v>UZENÁ S RÝŽÍ</v>
      </c>
      <c r="C17" s="68">
        <f>'PO-NE'!D21</f>
        <v>0</v>
      </c>
      <c r="D17" s="34" t="str">
        <f>'PO-NE'!E21</f>
        <v>100g- UZENÉ MASO, ZELÍ, BRAMBOROVÝ  KNEDLÍK</v>
      </c>
      <c r="E17" s="83">
        <f>'PO-NE'!F21</f>
        <v>1.3</v>
      </c>
      <c r="F17" s="34"/>
      <c r="G17" s="35">
        <f>'PO-NE'!H21</f>
        <v>1</v>
      </c>
      <c r="H17" s="129" t="s">
        <v>163</v>
      </c>
      <c r="I17" s="35" t="s">
        <v>164</v>
      </c>
    </row>
    <row r="18" spans="1:9" ht="63.95" customHeight="1" x14ac:dyDescent="0.2">
      <c r="A18" s="81" t="str">
        <f>'PO-NE'!B22</f>
        <v>2.12.2025 ÚTERÝ</v>
      </c>
      <c r="B18" s="55" t="str">
        <f>'PO-NE'!C22</f>
        <v>ČESNEČKA S BRAMBOREM</v>
      </c>
      <c r="C18" s="33">
        <f>'PO-NE'!D22</f>
        <v>3</v>
      </c>
      <c r="D18" s="42" t="str">
        <f>'PO-NE'!E22</f>
        <v>100g- MASO DVOU BAREV (vepřová játra a plec) S KAPIÍ, RÝŽE</v>
      </c>
      <c r="E18" s="33">
        <f>'PO-NE'!F22</f>
        <v>1</v>
      </c>
      <c r="F18" s="42"/>
      <c r="G18" s="32" t="str">
        <f>'PO-NE'!H22</f>
        <v>1,3,7</v>
      </c>
      <c r="H18" s="105" t="s">
        <v>165</v>
      </c>
      <c r="I18" s="32" t="s">
        <v>166</v>
      </c>
    </row>
    <row r="19" spans="1:9" ht="63.95" customHeight="1" x14ac:dyDescent="0.2">
      <c r="A19" s="81" t="str">
        <f>'PO-NE'!B23</f>
        <v>3.12.2025 STŘEDA</v>
      </c>
      <c r="B19" s="55" t="str">
        <f>'PO-NE'!C23</f>
        <v>CELEROVÁ SE SÝREM A OPR. HOUSKOU</v>
      </c>
      <c r="C19" s="33" t="str">
        <f>'PO-NE'!D23</f>
        <v>1,3,7,9</v>
      </c>
      <c r="D19" s="42" t="str">
        <f>'PO-NE'!E23</f>
        <v>100g- KAPUSTOVÝ KARBANÁTEK, BRAMBORY, ZELENINOVÝ SALÁT</v>
      </c>
      <c r="E19" s="33" t="str">
        <f>'PO-NE'!F23</f>
        <v>1,3,7</v>
      </c>
      <c r="F19" s="42"/>
      <c r="G19" s="32">
        <f>'PO-NE'!H23</f>
        <v>7</v>
      </c>
      <c r="H19" s="105" t="s">
        <v>167</v>
      </c>
      <c r="I19" s="32" t="s">
        <v>171</v>
      </c>
    </row>
    <row r="20" spans="1:9" ht="74.45" customHeight="1" x14ac:dyDescent="0.2">
      <c r="A20" s="81" t="str">
        <f>'PO-NE'!B24</f>
        <v>4.12.2025 ČTVRTEK</v>
      </c>
      <c r="B20" s="55" t="str">
        <f>'PO-NE'!C24</f>
        <v>KNEDLÍČKOVÁ</v>
      </c>
      <c r="C20" s="33">
        <f>'PO-NE'!D24</f>
        <v>1.3</v>
      </c>
      <c r="D20" s="42"/>
      <c r="E20" s="33" t="str">
        <f>'PO-NE'!F24</f>
        <v>1,3,7</v>
      </c>
      <c r="F20" s="42" t="str">
        <f>'PO-NE'!G24</f>
        <v>120g - ZAPEČENÉ FILÉ SE SÝREM, BRAMBORY S PAŽITKOU</v>
      </c>
      <c r="G20" s="69" t="str">
        <f>'PO-NE'!H24</f>
        <v>3,4,7</v>
      </c>
      <c r="H20" s="105" t="s">
        <v>172</v>
      </c>
      <c r="I20" s="32" t="s">
        <v>170</v>
      </c>
    </row>
    <row r="21" spans="1:9" ht="63.95" customHeight="1" thickBot="1" x14ac:dyDescent="0.25">
      <c r="A21" s="82" t="str">
        <f>'PO-NE'!B25</f>
        <v>5.12.2025 PÁTEK</v>
      </c>
      <c r="B21" s="57" t="str">
        <f>'PO-NE'!C25</f>
        <v>FRANKFURTSKÁ</v>
      </c>
      <c r="C21" s="36">
        <f>'PO-NE'!D25</f>
        <v>1.7</v>
      </c>
      <c r="D21" s="43" t="str">
        <f>'PO-NE'!E25</f>
        <v>285g- RÝŽOVÝ NÁKYP S OVOCEM</v>
      </c>
      <c r="E21" s="36">
        <f>'PO-NE'!F25</f>
        <v>3.7</v>
      </c>
      <c r="F21" s="43"/>
      <c r="G21" s="38">
        <f>'PO-NE'!H25</f>
        <v>1.7</v>
      </c>
      <c r="H21" s="106" t="s">
        <v>168</v>
      </c>
      <c r="I21" s="38" t="s">
        <v>173</v>
      </c>
    </row>
    <row r="22" spans="1:9" ht="22.5" customHeight="1" x14ac:dyDescent="0.2">
      <c r="A22" s="6"/>
      <c r="B22" s="7" t="s">
        <v>7</v>
      </c>
      <c r="C22" s="8"/>
      <c r="D22" s="8"/>
      <c r="E22" s="8"/>
      <c r="F22" s="75" t="s">
        <v>27</v>
      </c>
      <c r="G22" s="8"/>
    </row>
    <row r="23" spans="1:9" ht="13.5" customHeight="1" x14ac:dyDescent="0.25">
      <c r="B23" s="76" t="s">
        <v>4</v>
      </c>
      <c r="E23" s="8"/>
    </row>
    <row r="24" spans="1:9" ht="20.25" customHeight="1" x14ac:dyDescent="0.25">
      <c r="B24" s="79" t="s">
        <v>28</v>
      </c>
    </row>
    <row r="25" spans="1:9" ht="15" x14ac:dyDescent="0.2">
      <c r="B25" s="75"/>
    </row>
    <row r="27" spans="1:9" ht="5.0999999999999996" customHeight="1" x14ac:dyDescent="0.2">
      <c r="A27" s="6"/>
      <c r="B27" s="8"/>
      <c r="C27" s="8"/>
      <c r="D27" s="8"/>
      <c r="E27" s="8"/>
      <c r="F27" s="8"/>
      <c r="G27" s="8"/>
    </row>
    <row r="28" spans="1:9" ht="12" customHeight="1" x14ac:dyDescent="0.2">
      <c r="A28" s="6"/>
      <c r="B28" s="8"/>
      <c r="C28" s="8"/>
      <c r="D28" s="8"/>
      <c r="E28" s="8"/>
      <c r="F28" s="8"/>
      <c r="G28" s="8"/>
    </row>
    <row r="29" spans="1:9" ht="41.45" customHeight="1" thickBot="1" x14ac:dyDescent="0.25">
      <c r="A29" s="130" t="str">
        <f>'PO-NE'!B33</f>
        <v>Jídelní lístek na dobu od 8.12. do 14.12.2025</v>
      </c>
      <c r="B29" s="130"/>
      <c r="C29" s="130"/>
      <c r="D29" s="130"/>
      <c r="E29" s="130"/>
      <c r="F29" s="130"/>
      <c r="G29" s="2"/>
    </row>
    <row r="30" spans="1:9" ht="24.95" customHeight="1" thickBot="1" x14ac:dyDescent="0.25">
      <c r="A30" s="14" t="s">
        <v>3</v>
      </c>
      <c r="B30" s="60" t="s">
        <v>0</v>
      </c>
      <c r="C30" s="113" t="str">
        <f>'PO-NE'!D35</f>
        <v>alergeny</v>
      </c>
      <c r="D30" s="60" t="s">
        <v>1</v>
      </c>
      <c r="E30" s="61" t="str">
        <f>'PO-NE'!F35</f>
        <v>alergeny</v>
      </c>
      <c r="F30" s="44" t="s">
        <v>2</v>
      </c>
      <c r="G30" s="61" t="str">
        <f>'PO-NE'!H35</f>
        <v>alergeny</v>
      </c>
      <c r="H30" s="116" t="s">
        <v>161</v>
      </c>
      <c r="I30" s="117" t="s">
        <v>162</v>
      </c>
    </row>
    <row r="31" spans="1:9" ht="75.95" customHeight="1" x14ac:dyDescent="0.2">
      <c r="A31" s="84" t="str">
        <f>'PO-NE'!B36</f>
        <v>8.12.2025 PONDĚLÍ</v>
      </c>
      <c r="B31" s="22" t="str">
        <f>'PO-NE'!C36</f>
        <v>KMÍNOVÁ</v>
      </c>
      <c r="C31" s="68">
        <f>'PO-NE'!D36</f>
        <v>1.3</v>
      </c>
      <c r="D31" s="34" t="str">
        <f>'PO-NE'!E36</f>
        <v>100g- KUŘECÍ ROLÁDA, RÝŽE</v>
      </c>
      <c r="E31" s="91">
        <f>'PO-NE'!F36</f>
        <v>1</v>
      </c>
      <c r="F31" s="34"/>
      <c r="G31" s="92" t="str">
        <f>'PO-NE'!H36</f>
        <v>1,3,7</v>
      </c>
      <c r="H31" s="54" t="s">
        <v>178</v>
      </c>
      <c r="I31" s="118" t="s">
        <v>170</v>
      </c>
    </row>
    <row r="32" spans="1:9" ht="75.95" customHeight="1" x14ac:dyDescent="0.2">
      <c r="A32" s="81" t="str">
        <f>'PO-NE'!B37</f>
        <v>9.12.2025 ÚTERÝ</v>
      </c>
      <c r="B32" s="55" t="str">
        <f>'PO-NE'!C37</f>
        <v>KUŘECÍ VÝVAR S NOKY A ZELENINOU</v>
      </c>
      <c r="C32" s="33" t="str">
        <f>'PO-NE'!D37</f>
        <v>1,3,9</v>
      </c>
      <c r="D32" s="42"/>
      <c r="E32" s="5" t="str">
        <f>'PO-NE'!F37</f>
        <v>1,3,7</v>
      </c>
      <c r="F32" s="42" t="str">
        <f>'PO-NE'!G37</f>
        <v>300g- NUDLE S TVAROHEM, KOMPOT</v>
      </c>
      <c r="G32" s="72" t="str">
        <f>'PO-NE'!H37</f>
        <v>1,3,7</v>
      </c>
      <c r="H32" s="55" t="s">
        <v>179</v>
      </c>
      <c r="I32" s="69" t="s">
        <v>174</v>
      </c>
    </row>
    <row r="33" spans="1:9" ht="75.95" customHeight="1" x14ac:dyDescent="0.2">
      <c r="A33" s="81" t="str">
        <f>'PO-NE'!B38</f>
        <v>10.12.2025 STŘEDA</v>
      </c>
      <c r="B33" s="55" t="str">
        <f>'PO-NE'!C38</f>
        <v>ZELNÁ S PÁRKEM</v>
      </c>
      <c r="C33" s="33">
        <f>'PO-NE'!D38</f>
        <v>1.7</v>
      </c>
      <c r="D33" s="42" t="str">
        <f>'PO-NE'!E38</f>
        <v>100g- SMAŽENÝ KUŘECÍ ŘÍZEK, BRAMBORY S PAŽITKOU, ZELENINOVÝ SALÁT</v>
      </c>
      <c r="E33" s="5" t="str">
        <f>'PO-NE'!F38</f>
        <v>1,3,7</v>
      </c>
      <c r="F33" s="42"/>
      <c r="G33" s="95">
        <f>'PO-NE'!H38</f>
        <v>1</v>
      </c>
      <c r="H33" s="55" t="s">
        <v>180</v>
      </c>
      <c r="I33" s="69" t="s">
        <v>175</v>
      </c>
    </row>
    <row r="34" spans="1:9" ht="75.95" customHeight="1" x14ac:dyDescent="0.2">
      <c r="A34" s="81" t="str">
        <f>'PO-NE'!B39</f>
        <v>11.12.2025 ČTVRTEK</v>
      </c>
      <c r="B34" s="55" t="str">
        <f>'PO-NE'!C39</f>
        <v>VEPŘOVÝ VÝVAR S DROBENÍM</v>
      </c>
      <c r="C34" s="33">
        <f>'PO-NE'!D39</f>
        <v>1.3</v>
      </c>
      <c r="D34" s="42" t="str">
        <f>'PO-NE'!E39</f>
        <v>100g- BOLOŇSKÉ TĚSTOVINY S VEPŘOVÝM MASEM A SÝREM</v>
      </c>
      <c r="E34" s="5" t="str">
        <f>'PO-NE'!F39</f>
        <v>1,3,7</v>
      </c>
      <c r="F34" s="42"/>
      <c r="G34" s="73">
        <f>'PO-NE'!H39</f>
        <v>4.7</v>
      </c>
      <c r="H34" s="55" t="s">
        <v>181</v>
      </c>
      <c r="I34" s="69" t="s">
        <v>176</v>
      </c>
    </row>
    <row r="35" spans="1:9" ht="75.95" customHeight="1" thickBot="1" x14ac:dyDescent="0.25">
      <c r="A35" s="82" t="str">
        <f>'PO-NE'!B40</f>
        <v>12.12.2025 PÁTEK</v>
      </c>
      <c r="B35" s="45" t="str">
        <f>'PO-NE'!C40</f>
        <v>BRAMBOROVÁ</v>
      </c>
      <c r="C35" s="36">
        <f>'PO-NE'!D40</f>
        <v>1</v>
      </c>
      <c r="D35" s="43" t="str">
        <f>'PO-NE'!E40</f>
        <v>100g - HOVĚZÍ VAŘENÉ, KOPROVÁ OMÁČKA, HOUSKOVÝ KNEDLÍK</v>
      </c>
      <c r="E35" s="41" t="str">
        <f>'PO-NE'!F40</f>
        <v>1,3,7</v>
      </c>
      <c r="F35" s="43"/>
      <c r="G35" s="74" t="str">
        <f>'PO-NE'!H40</f>
        <v>1,3,7</v>
      </c>
      <c r="H35" s="57" t="s">
        <v>177</v>
      </c>
      <c r="I35" s="119" t="s">
        <v>171</v>
      </c>
    </row>
    <row r="36" spans="1:9" ht="15" x14ac:dyDescent="0.2">
      <c r="A36" s="1"/>
      <c r="B36" s="7" t="s">
        <v>7</v>
      </c>
      <c r="C36" s="8"/>
      <c r="D36" s="8"/>
      <c r="E36" s="8"/>
      <c r="F36" s="75" t="s">
        <v>27</v>
      </c>
    </row>
    <row r="37" spans="1:9" ht="15.75" x14ac:dyDescent="0.25">
      <c r="B37" s="76" t="s">
        <v>4</v>
      </c>
      <c r="E37" s="8"/>
    </row>
    <row r="38" spans="1:9" ht="27" customHeight="1" x14ac:dyDescent="0.25">
      <c r="B38" s="79" t="s">
        <v>28</v>
      </c>
    </row>
    <row r="39" spans="1:9" ht="15" x14ac:dyDescent="0.2">
      <c r="B39" s="75"/>
    </row>
    <row r="40" spans="1:9" ht="6.6" customHeight="1" x14ac:dyDescent="0.2"/>
    <row r="41" spans="1:9" ht="5.45" customHeight="1" x14ac:dyDescent="0.2">
      <c r="A41" s="6"/>
      <c r="B41" s="8"/>
      <c r="C41" s="8"/>
      <c r="D41" s="8"/>
      <c r="E41" s="8"/>
      <c r="F41" s="8"/>
      <c r="G41" s="8"/>
    </row>
    <row r="42" spans="1:9" ht="12" customHeight="1" x14ac:dyDescent="0.2">
      <c r="A42" s="6"/>
      <c r="B42" s="8"/>
      <c r="C42" s="8"/>
      <c r="D42" s="8"/>
      <c r="E42" s="8"/>
      <c r="F42" s="8"/>
      <c r="G42" s="8"/>
    </row>
    <row r="43" spans="1:9" ht="25.5" customHeight="1" x14ac:dyDescent="0.2">
      <c r="A43" s="130" t="str">
        <f>'PO-NE'!B52</f>
        <v>Jídelní lístek na dobu od 15.12. do 21.12.2025</v>
      </c>
      <c r="B43" s="130"/>
      <c r="C43" s="130"/>
      <c r="D43" s="130"/>
      <c r="E43" s="130"/>
      <c r="F43" s="130"/>
      <c r="G43" s="2"/>
    </row>
    <row r="44" spans="1:9" ht="15" customHeight="1" thickBot="1" x14ac:dyDescent="0.25">
      <c r="A44" s="2"/>
      <c r="B44" s="2"/>
      <c r="C44" s="108"/>
      <c r="D44" s="2"/>
      <c r="E44" s="2"/>
      <c r="F44" s="2"/>
      <c r="G44" s="2"/>
    </row>
    <row r="45" spans="1:9" ht="24.95" customHeight="1" thickBot="1" x14ac:dyDescent="0.25">
      <c r="A45" s="25" t="str">
        <f>'PO-NE'!B54</f>
        <v xml:space="preserve">Datum </v>
      </c>
      <c r="B45" s="60" t="str">
        <f>'PO-NE'!C54</f>
        <v>Polévka</v>
      </c>
      <c r="C45" s="113" t="str">
        <f>'PO-NE'!D54</f>
        <v>alergeny</v>
      </c>
      <c r="D45" s="60" t="str">
        <f>'PO-NE'!E54</f>
        <v>Oběd A</v>
      </c>
      <c r="E45" s="61" t="str">
        <f>'PO-NE'!F54</f>
        <v>alergeny</v>
      </c>
      <c r="F45" s="44" t="str">
        <f>'PO-NE'!G54</f>
        <v>Oběd B</v>
      </c>
      <c r="G45" s="61" t="str">
        <f>'PO-NE'!H54</f>
        <v>alergeny</v>
      </c>
      <c r="H45" s="116" t="s">
        <v>161</v>
      </c>
      <c r="I45" s="117" t="s">
        <v>162</v>
      </c>
    </row>
    <row r="46" spans="1:9" ht="70.5" customHeight="1" x14ac:dyDescent="0.2">
      <c r="A46" s="85" t="str">
        <f>'PO-NE'!B55</f>
        <v>15.12.2025 PONDĚLÍ</v>
      </c>
      <c r="B46" s="54" t="str">
        <f>'PO-NE'!C55</f>
        <v>PÓRKOVÁ S OPRAŽ. HOUSKOU</v>
      </c>
      <c r="C46" s="68" t="str">
        <f>'PO-NE'!D55</f>
        <v>1,3,7</v>
      </c>
      <c r="D46" s="68" t="str">
        <f>'PO-NE'!E55</f>
        <v>200g - KUŘE NA SLANINĚ, RÝŽE</v>
      </c>
      <c r="E46" s="67">
        <f>'PO-NE'!F55</f>
        <v>1.7</v>
      </c>
      <c r="F46" s="68"/>
      <c r="G46" s="88" t="str">
        <f>'PO-NE'!H55</f>
        <v>1,3,7</v>
      </c>
      <c r="H46" s="54" t="s">
        <v>186</v>
      </c>
      <c r="I46" s="118" t="s">
        <v>166</v>
      </c>
    </row>
    <row r="47" spans="1:9" ht="78.95" customHeight="1" x14ac:dyDescent="0.2">
      <c r="A47" s="86" t="str">
        <f>'PO-NE'!B56</f>
        <v>16.12.2025 ÚTERÝ</v>
      </c>
      <c r="B47" s="55" t="str">
        <f>'PO-NE'!C56</f>
        <v>HOVĚZÍ VÝVAR S DROŽĎOVÝMI KNEDLÍČKY</v>
      </c>
      <c r="C47" s="33" t="str">
        <f>'PO-NE'!D56</f>
        <v>1,3,7</v>
      </c>
      <c r="D47" s="33"/>
      <c r="E47" s="66" t="str">
        <f>'PO-NE'!F56</f>
        <v>1,3,7,9</v>
      </c>
      <c r="F47" s="33" t="str">
        <f>'PO-NE'!G56</f>
        <v>250g - BRAMBOROVÉ KNEDLÍKY SE ŠVESTKAMI SYPANÉ TVAROHEM</v>
      </c>
      <c r="G47" s="89" t="str">
        <f>'PO-NE'!H56</f>
        <v>1,3,7</v>
      </c>
      <c r="H47" s="55" t="s">
        <v>182</v>
      </c>
      <c r="I47" s="69" t="s">
        <v>169</v>
      </c>
    </row>
    <row r="48" spans="1:9" ht="72.599999999999994" customHeight="1" x14ac:dyDescent="0.2">
      <c r="A48" s="86" t="str">
        <f>'PO-NE'!B57</f>
        <v>17.12.2025 STŘEDA</v>
      </c>
      <c r="B48" s="55" t="str">
        <f>'PO-NE'!C57</f>
        <v>ČOČKOVÁ</v>
      </c>
      <c r="C48" s="33">
        <f>'PO-NE'!D57</f>
        <v>1</v>
      </c>
      <c r="D48" s="33" t="str">
        <f>'PO-NE'!E57</f>
        <v>100g - MLETÝ ŘÍZEK SE SÝREM, BRAMBOROVÁ KAŠE, OKURKA</v>
      </c>
      <c r="E48" s="66" t="str">
        <f>'PO-NE'!F57</f>
        <v>1,3,7</v>
      </c>
      <c r="F48" s="33"/>
      <c r="G48" s="89" t="str">
        <f>'PO-NE'!H57</f>
        <v>1,3,7</v>
      </c>
      <c r="H48" s="55" t="s">
        <v>187</v>
      </c>
      <c r="I48" s="69" t="s">
        <v>183</v>
      </c>
    </row>
    <row r="49" spans="1:9" ht="70.5" customHeight="1" x14ac:dyDescent="0.2">
      <c r="A49" s="86" t="str">
        <f>'PO-NE'!B58</f>
        <v xml:space="preserve">18.12.2025 ČTVRTEK </v>
      </c>
      <c r="B49" s="55" t="str">
        <f>'PO-NE'!C58</f>
        <v>VEPŘOVÝ VÝVAR S KAPÁNÍM</v>
      </c>
      <c r="C49" s="33">
        <f>'PO-NE'!D58</f>
        <v>1.3</v>
      </c>
      <c r="D49" s="33" t="str">
        <f>'PO-NE'!E58</f>
        <v>100g- KUŘECÍ SMĚS, BRAMBORÁČKY</v>
      </c>
      <c r="E49" s="66" t="str">
        <f>'PO-NE'!F58</f>
        <v>1,3,7</v>
      </c>
      <c r="F49" s="33"/>
      <c r="G49" s="89">
        <f>'PO-NE'!H58</f>
        <v>1.3</v>
      </c>
      <c r="H49" s="55" t="s">
        <v>188</v>
      </c>
      <c r="I49" s="69" t="s">
        <v>184</v>
      </c>
    </row>
    <row r="50" spans="1:9" ht="80.099999999999994" customHeight="1" thickBot="1" x14ac:dyDescent="0.25">
      <c r="A50" s="87" t="str">
        <f>'PO-NE'!B59</f>
        <v xml:space="preserve">19.12.2025 PÁTEK </v>
      </c>
      <c r="B50" s="57" t="str">
        <f>'PO-NE'!C59</f>
        <v>RAGÚ</v>
      </c>
      <c r="C50" s="36">
        <f>'PO-NE'!D59</f>
        <v>1.3</v>
      </c>
      <c r="D50" s="36" t="str">
        <f>'PO-NE'!E59</f>
        <v>300g- ŽEMLOVKA S JABLKY A TVAROHEM</v>
      </c>
      <c r="E50" s="36" t="str">
        <f>'PO-NE'!F59</f>
        <v>1,3,7</v>
      </c>
      <c r="F50" s="36"/>
      <c r="G50" s="90">
        <f>'PO-NE'!H59</f>
        <v>1</v>
      </c>
      <c r="H50" s="57" t="s">
        <v>185</v>
      </c>
      <c r="I50" s="119" t="s">
        <v>166</v>
      </c>
    </row>
    <row r="51" spans="1:9" ht="15" x14ac:dyDescent="0.2">
      <c r="A51" s="1"/>
      <c r="B51" s="7" t="s">
        <v>7</v>
      </c>
      <c r="C51" s="8"/>
      <c r="D51" s="8"/>
      <c r="E51" s="8"/>
      <c r="F51" s="75" t="s">
        <v>27</v>
      </c>
    </row>
    <row r="52" spans="1:9" ht="15.75" x14ac:dyDescent="0.25">
      <c r="B52" s="76" t="s">
        <v>4</v>
      </c>
      <c r="E52" s="8"/>
    </row>
    <row r="53" spans="1:9" ht="30.75" customHeight="1" x14ac:dyDescent="0.25">
      <c r="B53" s="79" t="s">
        <v>28</v>
      </c>
    </row>
    <row r="54" spans="1:9" ht="15" customHeight="1" x14ac:dyDescent="0.2">
      <c r="A54" s="6"/>
      <c r="B54" s="8"/>
      <c r="C54" s="8"/>
      <c r="D54" s="8"/>
      <c r="E54" s="8"/>
      <c r="F54" s="8"/>
      <c r="G54" s="8"/>
    </row>
    <row r="55" spans="1:9" ht="11.25" hidden="1" customHeight="1" x14ac:dyDescent="0.2">
      <c r="A55" s="6"/>
      <c r="B55" s="8"/>
      <c r="C55" s="8"/>
      <c r="D55" s="8"/>
      <c r="E55" s="8"/>
      <c r="F55" s="8"/>
      <c r="G55" s="8"/>
    </row>
    <row r="56" spans="1:9" hidden="1" x14ac:dyDescent="0.2"/>
    <row r="57" spans="1:9" ht="23.25" x14ac:dyDescent="0.2">
      <c r="A57" s="130" t="str">
        <f>'PO-NE'!B67</f>
        <v>Jídelní lístek na dobu od  22.12. - 28.12. 2025</v>
      </c>
      <c r="B57" s="130"/>
      <c r="C57" s="130"/>
      <c r="D57" s="130"/>
      <c r="E57" s="130"/>
      <c r="F57" s="130"/>
      <c r="G57" s="2"/>
    </row>
    <row r="58" spans="1:9" ht="13.5" thickBot="1" x14ac:dyDescent="0.25"/>
    <row r="59" spans="1:9" ht="24.95" customHeight="1" thickBot="1" x14ac:dyDescent="0.25">
      <c r="A59" s="25" t="s">
        <v>3</v>
      </c>
      <c r="B59" s="60" t="s">
        <v>0</v>
      </c>
      <c r="C59" s="114" t="s">
        <v>25</v>
      </c>
      <c r="D59" s="60" t="s">
        <v>1</v>
      </c>
      <c r="E59" s="77" t="s">
        <v>25</v>
      </c>
      <c r="F59" s="25" t="s">
        <v>2</v>
      </c>
      <c r="G59" s="77" t="s">
        <v>25</v>
      </c>
      <c r="H59" s="120" t="s">
        <v>161</v>
      </c>
      <c r="I59" s="120" t="s">
        <v>162</v>
      </c>
    </row>
    <row r="60" spans="1:9" ht="72.95" customHeight="1" x14ac:dyDescent="0.2">
      <c r="A60" s="102" t="str">
        <f>'PO-NE'!B70</f>
        <v xml:space="preserve">22.12.2025 PONDĚLÍ </v>
      </c>
      <c r="B60" s="99" t="str">
        <f>'PO-NE'!C70</f>
        <v>DRŮBKOVÁ</v>
      </c>
      <c r="C60" s="115">
        <f>'PO-NE'!D70</f>
        <v>1</v>
      </c>
      <c r="D60" s="34"/>
      <c r="E60" s="20">
        <f>'PO-NE'!F70</f>
        <v>1.3</v>
      </c>
      <c r="F60" s="34" t="str">
        <f>'PO-NE'!G70</f>
        <v>300g - KYNUTÉ ŠÁTEČKY S TVAROHEM</v>
      </c>
      <c r="G60" s="35" t="str">
        <f>'PO-NE'!H70</f>
        <v>1,3,7</v>
      </c>
      <c r="H60" s="121" t="s">
        <v>189</v>
      </c>
      <c r="I60" s="122" t="s">
        <v>166</v>
      </c>
    </row>
    <row r="61" spans="1:9" ht="72.95" customHeight="1" x14ac:dyDescent="0.2">
      <c r="A61" s="103" t="str">
        <f>'PO-NE'!B71</f>
        <v xml:space="preserve">23.12.2025 ÚTERÝ   </v>
      </c>
      <c r="B61" s="100" t="str">
        <f>'PO-NE'!C71</f>
        <v>KAPUSTOVÁ S PAPRIKOU</v>
      </c>
      <c r="C61" s="16">
        <f>'PO-NE'!D71</f>
        <v>1.3</v>
      </c>
      <c r="D61" s="42" t="str">
        <f>'PO-NE'!E71</f>
        <v>200g - VEPŘOVÁ KRKOVIČKA PEČENÁ VE ŠLEHAČCE S NIVOU, BRAMBORY</v>
      </c>
      <c r="E61" s="17">
        <f>'PO-NE'!F71</f>
        <v>7</v>
      </c>
      <c r="F61" s="42"/>
      <c r="G61" s="32">
        <f>'PO-NE'!H71</f>
        <v>1</v>
      </c>
      <c r="H61" s="105" t="s">
        <v>163</v>
      </c>
      <c r="I61" s="69" t="s">
        <v>190</v>
      </c>
    </row>
    <row r="62" spans="1:9" ht="72.95" customHeight="1" x14ac:dyDescent="0.2">
      <c r="A62" s="103" t="str">
        <f>'PO-NE'!B72</f>
        <v xml:space="preserve">24.12.2025 STŘEDA ŠTĚDRÝ DEN </v>
      </c>
      <c r="B62" s="100"/>
      <c r="C62" s="16"/>
      <c r="D62" s="42"/>
      <c r="E62" s="17"/>
      <c r="F62" s="42"/>
      <c r="G62" s="32"/>
      <c r="H62" s="123"/>
      <c r="I62" s="124"/>
    </row>
    <row r="63" spans="1:9" ht="72.95" customHeight="1" x14ac:dyDescent="0.2">
      <c r="A63" s="103" t="str">
        <f>'PO-NE'!B73</f>
        <v>25.12.2025 ČTVRTEK  1. svátek vánoční</v>
      </c>
      <c r="B63" s="100"/>
      <c r="C63" s="16"/>
      <c r="D63" s="42"/>
      <c r="E63" s="17"/>
      <c r="F63" s="42"/>
      <c r="G63" s="32"/>
      <c r="H63" s="123"/>
      <c r="I63" s="69"/>
    </row>
    <row r="64" spans="1:9" ht="72.95" customHeight="1" thickBot="1" x14ac:dyDescent="0.25">
      <c r="A64" s="104" t="str">
        <f>'PO-NE'!B74</f>
        <v>26.12.2025 PÁTEK     2. svátek vánoční</v>
      </c>
      <c r="B64" s="101"/>
      <c r="C64" s="15"/>
      <c r="D64" s="43"/>
      <c r="E64" s="37"/>
      <c r="F64" s="43"/>
      <c r="G64" s="38"/>
      <c r="H64" s="57"/>
      <c r="I64" s="125"/>
    </row>
    <row r="65" spans="1:9" ht="39.950000000000003" customHeight="1" x14ac:dyDescent="0.2">
      <c r="A65" s="8"/>
      <c r="B65" s="7" t="s">
        <v>7</v>
      </c>
      <c r="C65" s="8"/>
      <c r="D65" s="8"/>
      <c r="E65" s="8"/>
      <c r="F65" s="75" t="s">
        <v>27</v>
      </c>
      <c r="G65" s="8"/>
    </row>
    <row r="66" spans="1:9" ht="15.75" x14ac:dyDescent="0.25">
      <c r="B66" s="76" t="s">
        <v>4</v>
      </c>
      <c r="E66" s="8"/>
    </row>
    <row r="67" spans="1:9" ht="18" x14ac:dyDescent="0.25">
      <c r="B67" s="79" t="s">
        <v>28</v>
      </c>
    </row>
    <row r="69" spans="1:9" ht="23.45" customHeight="1" x14ac:dyDescent="0.2"/>
    <row r="70" spans="1:9" ht="23.25" x14ac:dyDescent="0.2">
      <c r="A70" s="130" t="s">
        <v>195</v>
      </c>
      <c r="B70" s="130"/>
      <c r="C70" s="130"/>
      <c r="D70" s="130"/>
      <c r="E70" s="130"/>
      <c r="F70" s="130"/>
      <c r="G70" s="2"/>
    </row>
    <row r="71" spans="1:9" ht="13.5" thickBot="1" x14ac:dyDescent="0.25"/>
    <row r="72" spans="1:9" ht="24" customHeight="1" thickBot="1" x14ac:dyDescent="0.25">
      <c r="A72" s="25" t="s">
        <v>3</v>
      </c>
      <c r="B72" s="60" t="s">
        <v>0</v>
      </c>
      <c r="C72" s="114" t="s">
        <v>25</v>
      </c>
      <c r="D72" s="60" t="s">
        <v>1</v>
      </c>
      <c r="E72" s="77" t="s">
        <v>25</v>
      </c>
      <c r="F72" s="25" t="s">
        <v>2</v>
      </c>
      <c r="G72" s="77" t="s">
        <v>25</v>
      </c>
      <c r="H72" s="116" t="s">
        <v>161</v>
      </c>
      <c r="I72" s="117" t="s">
        <v>162</v>
      </c>
    </row>
    <row r="73" spans="1:9" ht="62.1" customHeight="1" thickBot="1" x14ac:dyDescent="0.25">
      <c r="A73" s="102" t="str">
        <f>'PO-NE'!B85</f>
        <v xml:space="preserve">29.12.2025 PONDĚLÍ </v>
      </c>
      <c r="B73" s="99" t="str">
        <f>'PO-NE'!C85</f>
        <v>ZELENINOVÁ</v>
      </c>
      <c r="C73" s="115">
        <f>'PO-NE'!D85</f>
        <v>1.7</v>
      </c>
      <c r="D73" s="34" t="str">
        <f>'PO-NE'!E85</f>
        <v>100g - KÝTA NA PAPRICE, HOUSKOVÝ KNEDLÍK</v>
      </c>
      <c r="E73" s="20" t="str">
        <f>'PO-NE'!F85</f>
        <v>1,3,7</v>
      </c>
      <c r="F73" s="34">
        <f>'PO-NE'!G85</f>
        <v>0</v>
      </c>
      <c r="G73" s="126">
        <f>'PO-NE'!H85</f>
        <v>0</v>
      </c>
      <c r="H73" s="129" t="s">
        <v>194</v>
      </c>
      <c r="I73" s="35" t="s">
        <v>191</v>
      </c>
    </row>
    <row r="74" spans="1:9" ht="76.5" customHeight="1" x14ac:dyDescent="0.2">
      <c r="A74" s="103" t="str">
        <f>'PO-NE'!B86</f>
        <v xml:space="preserve">30.12.2025 ÚTERÝ   </v>
      </c>
      <c r="B74" s="100" t="str">
        <f>'PO-NE'!C86</f>
        <v>VLOČKOVÁ</v>
      </c>
      <c r="C74" s="16">
        <f>'PO-NE'!D86</f>
        <v>1.3</v>
      </c>
      <c r="D74" s="42" t="str">
        <f>'PO-NE'!E86</f>
        <v>100g - NOVOHRADSKÝ VEPŘOVÝ PLÁTEK, TĚSTOVINY</v>
      </c>
      <c r="E74" s="17">
        <f>'PO-NE'!F86</f>
        <v>1.3</v>
      </c>
      <c r="F74" s="42">
        <f>'PO-NE'!G86</f>
        <v>0</v>
      </c>
      <c r="G74" s="127">
        <f>'PO-NE'!H86</f>
        <v>0</v>
      </c>
      <c r="H74" s="54" t="s">
        <v>178</v>
      </c>
      <c r="I74" s="32" t="s">
        <v>170</v>
      </c>
    </row>
    <row r="75" spans="1:9" ht="58.5" customHeight="1" thickBot="1" x14ac:dyDescent="0.25">
      <c r="A75" s="103" t="str">
        <f>'PO-NE'!B87</f>
        <v xml:space="preserve">31.12.2025 STŘEDA SILVESTR    </v>
      </c>
      <c r="B75" s="100" t="str">
        <f>'PO-NE'!C87</f>
        <v xml:space="preserve"> VÝVAR S MASEM A NUDLEMI</v>
      </c>
      <c r="C75" s="16">
        <f>'PO-NE'!D87</f>
        <v>1.3</v>
      </c>
      <c r="D75" s="42" t="str">
        <f>'PO-NE'!E87</f>
        <v>100g - SMAŽENÝ VEPŘOVÝ ŘÍZEK, BRAMBORY, ČERVENÁ ŘEPA</v>
      </c>
      <c r="E75" s="17" t="str">
        <f>'PO-NE'!F87</f>
        <v>1,3,7</v>
      </c>
      <c r="F75" s="42">
        <f>'PO-NE'!G87</f>
        <v>0</v>
      </c>
      <c r="G75" s="127">
        <f>'PO-NE'!H87</f>
        <v>0</v>
      </c>
      <c r="H75" s="105" t="s">
        <v>193</v>
      </c>
      <c r="I75" s="38" t="s">
        <v>173</v>
      </c>
    </row>
    <row r="76" spans="1:9" ht="75.599999999999994" customHeight="1" x14ac:dyDescent="0.2">
      <c r="A76" s="103" t="str">
        <f>'PO-NE'!B88</f>
        <v xml:space="preserve">1.1.2026 ČTVRTEK NOVÝ ROK  </v>
      </c>
      <c r="B76" s="100"/>
      <c r="C76" s="16"/>
      <c r="D76" s="42"/>
      <c r="E76" s="17"/>
      <c r="F76" s="42"/>
      <c r="G76" s="127"/>
      <c r="H76" s="105"/>
      <c r="I76" s="32"/>
    </row>
    <row r="77" spans="1:9" ht="75.599999999999994" customHeight="1" thickBot="1" x14ac:dyDescent="0.25">
      <c r="A77" s="104" t="str">
        <f>'PO-NE'!B89</f>
        <v>2.1.2026 PÁTEK</v>
      </c>
      <c r="B77" s="101" t="str">
        <f>'PO-NE'!C89</f>
        <v>KMÍNOVÁ</v>
      </c>
      <c r="C77" s="15">
        <f>'PO-NE'!D89</f>
        <v>1.3</v>
      </c>
      <c r="D77" s="43"/>
      <c r="E77" s="37" t="str">
        <f>'PO-NE'!F89</f>
        <v>1,3,7</v>
      </c>
      <c r="F77" s="43" t="str">
        <f>'PO-NE'!G89</f>
        <v>330g - RÝŽOVÁ KAŠE SYPANÁ KAKAEM, KOMPOT</v>
      </c>
      <c r="G77" s="128">
        <f>'PO-NE'!H89</f>
        <v>7</v>
      </c>
      <c r="H77" s="106" t="s">
        <v>192</v>
      </c>
      <c r="I77" s="38" t="s">
        <v>166</v>
      </c>
    </row>
    <row r="78" spans="1:9" ht="15" x14ac:dyDescent="0.2">
      <c r="A78" s="8"/>
      <c r="B78" s="7" t="s">
        <v>7</v>
      </c>
      <c r="C78" s="8"/>
      <c r="D78" s="8"/>
      <c r="E78" s="8"/>
      <c r="F78" s="75" t="s">
        <v>27</v>
      </c>
      <c r="G78" s="8"/>
    </row>
    <row r="79" spans="1:9" ht="15.75" x14ac:dyDescent="0.25">
      <c r="B79" s="76" t="s">
        <v>4</v>
      </c>
      <c r="E79" s="8"/>
    </row>
    <row r="80" spans="1:9" ht="18" x14ac:dyDescent="0.25">
      <c r="B80" s="79" t="s">
        <v>28</v>
      </c>
    </row>
  </sheetData>
  <mergeCells count="6">
    <mergeCell ref="A70:F70"/>
    <mergeCell ref="A2:F2"/>
    <mergeCell ref="A15:F15"/>
    <mergeCell ref="A29:F29"/>
    <mergeCell ref="A43:F43"/>
    <mergeCell ref="A57:F57"/>
  </mergeCells>
  <phoneticPr fontId="5" type="noConversion"/>
  <pageMargins left="0" right="0" top="0.39370078740157483" bottom="0.62992125984251968" header="0.31496062992125984" footer="0.31496062992125984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PO-NE</vt:lpstr>
      <vt:lpstr>PO-PÁ (2)</vt:lpstr>
      <vt:lpstr>PO-PÁ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Zdeňka Štefáčková Chybová</cp:lastModifiedBy>
  <cp:lastPrinted>2025-11-21T06:17:02Z</cp:lastPrinted>
  <dcterms:created xsi:type="dcterms:W3CDTF">1997-01-24T11:07:25Z</dcterms:created>
  <dcterms:modified xsi:type="dcterms:W3CDTF">2025-11-21T08:59:14Z</dcterms:modified>
</cp:coreProperties>
</file>